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7055" windowHeight="11625" tabRatio="839" activeTab="8"/>
  </bookViews>
  <sheets>
    <sheet name="Сопоставление" sheetId="3" r:id="rId1"/>
    <sheet name="ЛД 102" sheetId="38" r:id="rId2"/>
    <sheet name="ЛД 105" sheetId="43" r:id="rId3"/>
    <sheet name="СД 101" sheetId="35" r:id="rId4"/>
    <sheet name="СД 103" sheetId="42" r:id="rId5"/>
    <sheet name="СД 105" sheetId="37" r:id="rId6"/>
    <sheet name="СД 108" sheetId="44" r:id="rId7"/>
    <sheet name="Фарм 105" sheetId="45" r:id="rId8"/>
    <sheet name="Фарм 103" sheetId="39" r:id="rId9"/>
    <sheet name="Фарм 104" sheetId="40" r:id="rId10"/>
  </sheets>
  <externalReferences>
    <externalReference r:id="rId11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7" i="45" l="1"/>
  <c r="AL27" i="45" s="1"/>
  <c r="AO27" i="45" s="1"/>
  <c r="AK26" i="45"/>
  <c r="AL26" i="45" s="1"/>
  <c r="AO26" i="45" s="1"/>
  <c r="AK25" i="45"/>
  <c r="AL25" i="45" s="1"/>
  <c r="AO25" i="45" s="1"/>
  <c r="AL24" i="45"/>
  <c r="AO24" i="45" s="1"/>
  <c r="AK24" i="45"/>
  <c r="AK23" i="45"/>
  <c r="AL23" i="45" s="1"/>
  <c r="AO23" i="45" s="1"/>
  <c r="AK22" i="45"/>
  <c r="AL22" i="45" s="1"/>
  <c r="AO22" i="45" s="1"/>
  <c r="AK21" i="45"/>
  <c r="AL21" i="45" s="1"/>
  <c r="AO21" i="45" s="1"/>
  <c r="AL20" i="45"/>
  <c r="AO20" i="45" s="1"/>
  <c r="AK20" i="45"/>
  <c r="AK19" i="45"/>
  <c r="AL19" i="45" s="1"/>
  <c r="AO19" i="45" s="1"/>
  <c r="AK18" i="45"/>
  <c r="AL18" i="45" s="1"/>
  <c r="AO18" i="45" s="1"/>
  <c r="AK17" i="45"/>
  <c r="AL17" i="45" s="1"/>
  <c r="AO17" i="45" s="1"/>
  <c r="AL16" i="45"/>
  <c r="AO16" i="45" s="1"/>
  <c r="AK16" i="45"/>
  <c r="AK15" i="45"/>
  <c r="AL15" i="45" s="1"/>
  <c r="AO15" i="45" s="1"/>
  <c r="AL14" i="45"/>
  <c r="AO14" i="45" s="1"/>
  <c r="AK14" i="45"/>
  <c r="AK13" i="45"/>
  <c r="AL13" i="45" s="1"/>
  <c r="AO13" i="45" s="1"/>
  <c r="AL12" i="45"/>
  <c r="AO12" i="45" s="1"/>
  <c r="AK12" i="45"/>
  <c r="AK11" i="45"/>
  <c r="AL11" i="45" s="1"/>
  <c r="AO11" i="45" s="1"/>
  <c r="AL10" i="45"/>
  <c r="AO10" i="45" s="1"/>
  <c r="AK10" i="45"/>
  <c r="AK9" i="45"/>
  <c r="AL9" i="45" s="1"/>
  <c r="AO9" i="45" s="1"/>
  <c r="AL8" i="45"/>
  <c r="AO8" i="45" s="1"/>
  <c r="AK8" i="45"/>
  <c r="AK7" i="45"/>
  <c r="AL7" i="45" s="1"/>
  <c r="AO7" i="45" s="1"/>
  <c r="AL6" i="45"/>
  <c r="AO6" i="45" s="1"/>
  <c r="AK6" i="45"/>
  <c r="AK5" i="45"/>
  <c r="AL5" i="45" s="1"/>
  <c r="AO5" i="45" s="1"/>
  <c r="AL4" i="45"/>
  <c r="AO4" i="45" s="1"/>
  <c r="AK4" i="45"/>
  <c r="AK3" i="45"/>
  <c r="AL3" i="45" s="1"/>
  <c r="AO3" i="45" s="1"/>
  <c r="AM3" i="37" l="1"/>
  <c r="AM4" i="37"/>
  <c r="AM5" i="37"/>
  <c r="AM6" i="37"/>
  <c r="AK27" i="43" l="1"/>
  <c r="AL27" i="43" s="1"/>
  <c r="AO27" i="43" s="1"/>
  <c r="AK27" i="38"/>
  <c r="AL27" i="38" s="1"/>
  <c r="AO27" i="38" s="1"/>
  <c r="AK27" i="44" l="1"/>
  <c r="AL27" i="44" s="1"/>
  <c r="AO27" i="44" s="1"/>
  <c r="AK26" i="44"/>
  <c r="AL26" i="44" s="1"/>
  <c r="AO26" i="44" s="1"/>
  <c r="AK25" i="44"/>
  <c r="AL25" i="44" s="1"/>
  <c r="AO25" i="44" s="1"/>
  <c r="AK24" i="44"/>
  <c r="AL24" i="44" s="1"/>
  <c r="AO24" i="44" s="1"/>
  <c r="AK23" i="44"/>
  <c r="AL23" i="44" s="1"/>
  <c r="AO23" i="44" s="1"/>
  <c r="AK22" i="44"/>
  <c r="AL22" i="44" s="1"/>
  <c r="AO22" i="44" s="1"/>
  <c r="AK21" i="44"/>
  <c r="AL21" i="44" s="1"/>
  <c r="AO21" i="44" s="1"/>
  <c r="AK20" i="44"/>
  <c r="AL20" i="44" s="1"/>
  <c r="AO20" i="44" s="1"/>
  <c r="AK19" i="44"/>
  <c r="AL19" i="44" s="1"/>
  <c r="AO19" i="44" s="1"/>
  <c r="AK18" i="44"/>
  <c r="AL18" i="44" s="1"/>
  <c r="AO18" i="44" s="1"/>
  <c r="AK17" i="44"/>
  <c r="AL17" i="44" s="1"/>
  <c r="AO17" i="44" s="1"/>
  <c r="AK16" i="44"/>
  <c r="AL16" i="44" s="1"/>
  <c r="AO16" i="44" s="1"/>
  <c r="AK15" i="44"/>
  <c r="AL15" i="44" s="1"/>
  <c r="AO15" i="44" s="1"/>
  <c r="AK14" i="44"/>
  <c r="AL14" i="44" s="1"/>
  <c r="AO14" i="44" s="1"/>
  <c r="AK13" i="44"/>
  <c r="AL13" i="44" s="1"/>
  <c r="AO13" i="44" s="1"/>
  <c r="AK12" i="44"/>
  <c r="AL12" i="44" s="1"/>
  <c r="AO12" i="44" s="1"/>
  <c r="AK11" i="44"/>
  <c r="AL11" i="44" s="1"/>
  <c r="AO11" i="44" s="1"/>
  <c r="AK10" i="44"/>
  <c r="AL10" i="44" s="1"/>
  <c r="AO10" i="44" s="1"/>
  <c r="AK9" i="44"/>
  <c r="AL9" i="44" s="1"/>
  <c r="AO9" i="44" s="1"/>
  <c r="AK8" i="44"/>
  <c r="AL8" i="44" s="1"/>
  <c r="AO8" i="44" s="1"/>
  <c r="AK7" i="44"/>
  <c r="AL7" i="44" s="1"/>
  <c r="AO7" i="44" s="1"/>
  <c r="AK6" i="44"/>
  <c r="AL6" i="44" s="1"/>
  <c r="AO6" i="44" s="1"/>
  <c r="AK5" i="44"/>
  <c r="AL5" i="44" s="1"/>
  <c r="AO5" i="44" s="1"/>
  <c r="AK4" i="44"/>
  <c r="AL4" i="44" s="1"/>
  <c r="AO4" i="44" s="1"/>
  <c r="AK3" i="44"/>
  <c r="AL3" i="44" s="1"/>
  <c r="AO3" i="44" s="1"/>
  <c r="AK26" i="43"/>
  <c r="AL26" i="43" s="1"/>
  <c r="AO26" i="43" s="1"/>
  <c r="AK25" i="43"/>
  <c r="AL25" i="43" s="1"/>
  <c r="AO25" i="43" s="1"/>
  <c r="AK24" i="43"/>
  <c r="AL24" i="43" s="1"/>
  <c r="AO24" i="43" s="1"/>
  <c r="AK23" i="43"/>
  <c r="AL23" i="43" s="1"/>
  <c r="AO23" i="43" s="1"/>
  <c r="AK22" i="43"/>
  <c r="AL22" i="43" s="1"/>
  <c r="AO22" i="43" s="1"/>
  <c r="AK21" i="43"/>
  <c r="AL21" i="43" s="1"/>
  <c r="AO21" i="43" s="1"/>
  <c r="AK20" i="43"/>
  <c r="AL20" i="43" s="1"/>
  <c r="AO20" i="43" s="1"/>
  <c r="AK19" i="43"/>
  <c r="AL19" i="43" s="1"/>
  <c r="AO19" i="43" s="1"/>
  <c r="AK18" i="43"/>
  <c r="AL18" i="43" s="1"/>
  <c r="AO18" i="43" s="1"/>
  <c r="AK17" i="43"/>
  <c r="AL17" i="43" s="1"/>
  <c r="AO17" i="43" s="1"/>
  <c r="AK16" i="43"/>
  <c r="AL16" i="43" s="1"/>
  <c r="AO16" i="43" s="1"/>
  <c r="AK15" i="43"/>
  <c r="AL15" i="43" s="1"/>
  <c r="AO15" i="43" s="1"/>
  <c r="AK14" i="43"/>
  <c r="AL14" i="43" s="1"/>
  <c r="AO14" i="43" s="1"/>
  <c r="AK13" i="43"/>
  <c r="AL13" i="43" s="1"/>
  <c r="AO13" i="43" s="1"/>
  <c r="AK12" i="43"/>
  <c r="AL12" i="43" s="1"/>
  <c r="AO12" i="43" s="1"/>
  <c r="AK11" i="43"/>
  <c r="AL11" i="43" s="1"/>
  <c r="AO11" i="43" s="1"/>
  <c r="AK10" i="43"/>
  <c r="AL10" i="43" s="1"/>
  <c r="AO10" i="43" s="1"/>
  <c r="AK9" i="43"/>
  <c r="AL9" i="43" s="1"/>
  <c r="AO9" i="43" s="1"/>
  <c r="AK8" i="43"/>
  <c r="AL8" i="43" s="1"/>
  <c r="AO8" i="43" s="1"/>
  <c r="AK7" i="43"/>
  <c r="AL7" i="43" s="1"/>
  <c r="AO7" i="43" s="1"/>
  <c r="AK6" i="43"/>
  <c r="AL6" i="43" s="1"/>
  <c r="AO6" i="43" s="1"/>
  <c r="AK5" i="43"/>
  <c r="AL5" i="43" s="1"/>
  <c r="AO5" i="43" s="1"/>
  <c r="AK4" i="43"/>
  <c r="AL4" i="43" s="1"/>
  <c r="AO4" i="43" s="1"/>
  <c r="AK3" i="43"/>
  <c r="AL3" i="43" s="1"/>
  <c r="AO3" i="43" s="1"/>
  <c r="AK28" i="42" l="1"/>
  <c r="AL28" i="42" s="1"/>
  <c r="AO28" i="42" s="1"/>
  <c r="AK27" i="42"/>
  <c r="AL27" i="42" s="1"/>
  <c r="AO27" i="42" s="1"/>
  <c r="AK26" i="42"/>
  <c r="AL26" i="42" s="1"/>
  <c r="AO26" i="42" s="1"/>
  <c r="AK25" i="42"/>
  <c r="AL25" i="42" s="1"/>
  <c r="AO25" i="42" s="1"/>
  <c r="AK24" i="42"/>
  <c r="AL24" i="42" s="1"/>
  <c r="AO24" i="42" s="1"/>
  <c r="AK23" i="42"/>
  <c r="AL23" i="42" s="1"/>
  <c r="AO23" i="42" s="1"/>
  <c r="AK22" i="42"/>
  <c r="AL22" i="42" s="1"/>
  <c r="AO22" i="42" s="1"/>
  <c r="AK21" i="42"/>
  <c r="AL21" i="42" s="1"/>
  <c r="AO21" i="42" s="1"/>
  <c r="AK20" i="42"/>
  <c r="AL20" i="42" s="1"/>
  <c r="AO20" i="42" s="1"/>
  <c r="AK19" i="42"/>
  <c r="AL19" i="42" s="1"/>
  <c r="AO19" i="42" s="1"/>
  <c r="AK18" i="42"/>
  <c r="AL18" i="42" s="1"/>
  <c r="AO18" i="42" s="1"/>
  <c r="AK17" i="42"/>
  <c r="AL17" i="42" s="1"/>
  <c r="AO17" i="42" s="1"/>
  <c r="AK16" i="42"/>
  <c r="AL16" i="42" s="1"/>
  <c r="AO16" i="42" s="1"/>
  <c r="AK15" i="42"/>
  <c r="AL15" i="42" s="1"/>
  <c r="AO15" i="42" s="1"/>
  <c r="AK14" i="42"/>
  <c r="AL14" i="42" s="1"/>
  <c r="AO14" i="42" s="1"/>
  <c r="AK13" i="42"/>
  <c r="AL13" i="42" s="1"/>
  <c r="AO13" i="42" s="1"/>
  <c r="AK12" i="42"/>
  <c r="AL12" i="42" s="1"/>
  <c r="AO12" i="42" s="1"/>
  <c r="AK11" i="42"/>
  <c r="AL11" i="42" s="1"/>
  <c r="AO11" i="42" s="1"/>
  <c r="AK10" i="42"/>
  <c r="AL10" i="42" s="1"/>
  <c r="AO10" i="42" s="1"/>
  <c r="AK9" i="42"/>
  <c r="AL9" i="42" s="1"/>
  <c r="AO9" i="42" s="1"/>
  <c r="AK8" i="42"/>
  <c r="AL8" i="42" s="1"/>
  <c r="AO8" i="42" s="1"/>
  <c r="AK7" i="42"/>
  <c r="AL7" i="42" s="1"/>
  <c r="AO7" i="42" s="1"/>
  <c r="AK6" i="42"/>
  <c r="AL6" i="42" s="1"/>
  <c r="AO6" i="42" s="1"/>
  <c r="AK5" i="42"/>
  <c r="AL5" i="42" s="1"/>
  <c r="AO5" i="42" s="1"/>
  <c r="AK4" i="42"/>
  <c r="AL4" i="42" s="1"/>
  <c r="AO4" i="42" s="1"/>
  <c r="AK3" i="42"/>
  <c r="AL3" i="42" s="1"/>
  <c r="AO3" i="42" s="1"/>
  <c r="AK6" i="39" l="1"/>
  <c r="AL6" i="39" s="1"/>
  <c r="AO6" i="39" s="1"/>
  <c r="AK28" i="39" l="1"/>
  <c r="AL28" i="39" s="1"/>
  <c r="AO28" i="39" s="1"/>
  <c r="AK29" i="39"/>
  <c r="AL29" i="39" s="1"/>
  <c r="AO29" i="39" s="1"/>
  <c r="AK28" i="40"/>
  <c r="AL28" i="40" s="1"/>
  <c r="AO28" i="40" s="1"/>
  <c r="AK27" i="40" l="1"/>
  <c r="AL27" i="40" s="1"/>
  <c r="AO27" i="40" s="1"/>
  <c r="AK26" i="40"/>
  <c r="AL26" i="40" s="1"/>
  <c r="AO26" i="40" s="1"/>
  <c r="AK25" i="40"/>
  <c r="AL25" i="40" s="1"/>
  <c r="AO25" i="40" s="1"/>
  <c r="AK24" i="40"/>
  <c r="AL24" i="40" s="1"/>
  <c r="AO24" i="40" s="1"/>
  <c r="AK23" i="40"/>
  <c r="AL23" i="40" s="1"/>
  <c r="AO23" i="40" s="1"/>
  <c r="AK22" i="40"/>
  <c r="AL22" i="40" s="1"/>
  <c r="AO22" i="40" s="1"/>
  <c r="AK21" i="40"/>
  <c r="AL21" i="40" s="1"/>
  <c r="AO21" i="40" s="1"/>
  <c r="AK20" i="40"/>
  <c r="AL20" i="40" s="1"/>
  <c r="AO20" i="40" s="1"/>
  <c r="AK19" i="40"/>
  <c r="AL19" i="40" s="1"/>
  <c r="AO19" i="40" s="1"/>
  <c r="AK18" i="40"/>
  <c r="AL18" i="40" s="1"/>
  <c r="AO18" i="40" s="1"/>
  <c r="AK17" i="40"/>
  <c r="AL17" i="40" s="1"/>
  <c r="AO17" i="40" s="1"/>
  <c r="AK16" i="40"/>
  <c r="AL16" i="40" s="1"/>
  <c r="AO16" i="40" s="1"/>
  <c r="AK15" i="40"/>
  <c r="AL15" i="40" s="1"/>
  <c r="AO15" i="40" s="1"/>
  <c r="AK14" i="40"/>
  <c r="AL14" i="40" s="1"/>
  <c r="AO14" i="40" s="1"/>
  <c r="AK13" i="40"/>
  <c r="AL13" i="40" s="1"/>
  <c r="AO13" i="40" s="1"/>
  <c r="AK12" i="40"/>
  <c r="AL12" i="40" s="1"/>
  <c r="AO12" i="40" s="1"/>
  <c r="AK11" i="40"/>
  <c r="AL11" i="40" s="1"/>
  <c r="AO11" i="40" s="1"/>
  <c r="AK10" i="40"/>
  <c r="AL10" i="40" s="1"/>
  <c r="AO10" i="40" s="1"/>
  <c r="AK9" i="40"/>
  <c r="AL9" i="40" s="1"/>
  <c r="AO9" i="40" s="1"/>
  <c r="AK8" i="40"/>
  <c r="AL8" i="40" s="1"/>
  <c r="AO8" i="40" s="1"/>
  <c r="AK7" i="40"/>
  <c r="AL7" i="40" s="1"/>
  <c r="AO7" i="40" s="1"/>
  <c r="AK6" i="40"/>
  <c r="AL6" i="40" s="1"/>
  <c r="AO6" i="40" s="1"/>
  <c r="AK5" i="40"/>
  <c r="AL5" i="40" s="1"/>
  <c r="AO5" i="40" s="1"/>
  <c r="AK4" i="40"/>
  <c r="AL4" i="40" s="1"/>
  <c r="AO4" i="40" s="1"/>
  <c r="AK3" i="40"/>
  <c r="AL3" i="40" s="1"/>
  <c r="AO3" i="40" s="1"/>
  <c r="AK3" i="35" l="1"/>
  <c r="AL3" i="35" s="1"/>
  <c r="AO3" i="35" s="1"/>
  <c r="AK27" i="39"/>
  <c r="AL27" i="39" s="1"/>
  <c r="AO27" i="39" s="1"/>
  <c r="AK26" i="39"/>
  <c r="AL26" i="39" s="1"/>
  <c r="AO26" i="39" s="1"/>
  <c r="AK25" i="39"/>
  <c r="AL25" i="39" s="1"/>
  <c r="AO25" i="39" s="1"/>
  <c r="AK24" i="39"/>
  <c r="AL24" i="39" s="1"/>
  <c r="AO24" i="39" s="1"/>
  <c r="AK23" i="39"/>
  <c r="AL23" i="39" s="1"/>
  <c r="AO23" i="39" s="1"/>
  <c r="AK22" i="39"/>
  <c r="AL22" i="39" s="1"/>
  <c r="AO22" i="39" s="1"/>
  <c r="AK21" i="39"/>
  <c r="AL21" i="39" s="1"/>
  <c r="AO21" i="39" s="1"/>
  <c r="AK20" i="39"/>
  <c r="AL20" i="39" s="1"/>
  <c r="AO20" i="39" s="1"/>
  <c r="AK19" i="39"/>
  <c r="AL19" i="39" s="1"/>
  <c r="AO19" i="39" s="1"/>
  <c r="AK18" i="39"/>
  <c r="AL18" i="39" s="1"/>
  <c r="AO18" i="39" s="1"/>
  <c r="AK17" i="39"/>
  <c r="AL17" i="39" s="1"/>
  <c r="AO17" i="39" s="1"/>
  <c r="AK16" i="39"/>
  <c r="AL16" i="39" s="1"/>
  <c r="AO16" i="39" s="1"/>
  <c r="AK15" i="39"/>
  <c r="AL15" i="39" s="1"/>
  <c r="AO15" i="39" s="1"/>
  <c r="AK14" i="39"/>
  <c r="AL14" i="39" s="1"/>
  <c r="AO14" i="39" s="1"/>
  <c r="AK13" i="39"/>
  <c r="AL13" i="39" s="1"/>
  <c r="AO13" i="39" s="1"/>
  <c r="AK12" i="39"/>
  <c r="AL12" i="39" s="1"/>
  <c r="AO12" i="39" s="1"/>
  <c r="AK11" i="39"/>
  <c r="AL11" i="39" s="1"/>
  <c r="AO11" i="39" s="1"/>
  <c r="AK10" i="39"/>
  <c r="AL10" i="39" s="1"/>
  <c r="AO10" i="39" s="1"/>
  <c r="AK9" i="39"/>
  <c r="AL9" i="39" s="1"/>
  <c r="AO9" i="39" s="1"/>
  <c r="AK8" i="39"/>
  <c r="AL8" i="39" s="1"/>
  <c r="AO8" i="39" s="1"/>
  <c r="AK7" i="39"/>
  <c r="AL7" i="39" s="1"/>
  <c r="AO7" i="39" s="1"/>
  <c r="AK5" i="39"/>
  <c r="AL5" i="39" s="1"/>
  <c r="AO5" i="39" s="1"/>
  <c r="AK4" i="39"/>
  <c r="AL4" i="39" s="1"/>
  <c r="AO4" i="39" s="1"/>
  <c r="AK3" i="39"/>
  <c r="AL3" i="39" s="1"/>
  <c r="AO3" i="39" s="1"/>
  <c r="AK26" i="38"/>
  <c r="AL26" i="38" s="1"/>
  <c r="AO26" i="38" s="1"/>
  <c r="AK25" i="38"/>
  <c r="AL25" i="38" s="1"/>
  <c r="AO25" i="38" s="1"/>
  <c r="AK24" i="38"/>
  <c r="AL24" i="38" s="1"/>
  <c r="AO24" i="38" s="1"/>
  <c r="AK23" i="38"/>
  <c r="AL23" i="38" s="1"/>
  <c r="AO23" i="38" s="1"/>
  <c r="AK22" i="38"/>
  <c r="AL22" i="38" s="1"/>
  <c r="AO22" i="38" s="1"/>
  <c r="AK21" i="38"/>
  <c r="AL21" i="38" s="1"/>
  <c r="AO21" i="38" s="1"/>
  <c r="AK20" i="38"/>
  <c r="AL20" i="38" s="1"/>
  <c r="AO20" i="38" s="1"/>
  <c r="AK19" i="38"/>
  <c r="AL19" i="38" s="1"/>
  <c r="AO19" i="38" s="1"/>
  <c r="AK18" i="38"/>
  <c r="AL18" i="38" s="1"/>
  <c r="AO18" i="38" s="1"/>
  <c r="AK17" i="38"/>
  <c r="AL17" i="38" s="1"/>
  <c r="AO17" i="38" s="1"/>
  <c r="AK16" i="38"/>
  <c r="AL16" i="38" s="1"/>
  <c r="AO16" i="38" s="1"/>
  <c r="AK15" i="38"/>
  <c r="AL15" i="38" s="1"/>
  <c r="AO15" i="38" s="1"/>
  <c r="AK14" i="38"/>
  <c r="AL14" i="38" s="1"/>
  <c r="AO14" i="38" s="1"/>
  <c r="AK13" i="38"/>
  <c r="AL13" i="38" s="1"/>
  <c r="AO13" i="38" s="1"/>
  <c r="AK12" i="38"/>
  <c r="AL12" i="38" s="1"/>
  <c r="AO12" i="38" s="1"/>
  <c r="AK11" i="38"/>
  <c r="AL11" i="38" s="1"/>
  <c r="AO11" i="38" s="1"/>
  <c r="AK10" i="38"/>
  <c r="AL10" i="38" s="1"/>
  <c r="AO10" i="38" s="1"/>
  <c r="AK9" i="38"/>
  <c r="AL9" i="38" s="1"/>
  <c r="AO9" i="38" s="1"/>
  <c r="AK8" i="38"/>
  <c r="AL8" i="38" s="1"/>
  <c r="AO8" i="38" s="1"/>
  <c r="AK7" i="38"/>
  <c r="AL7" i="38" s="1"/>
  <c r="AO7" i="38" s="1"/>
  <c r="AK6" i="38"/>
  <c r="AL6" i="38" s="1"/>
  <c r="AO6" i="38" s="1"/>
  <c r="AK5" i="38"/>
  <c r="AL5" i="38" s="1"/>
  <c r="AO5" i="38" s="1"/>
  <c r="AK4" i="38"/>
  <c r="AL4" i="38" s="1"/>
  <c r="AO4" i="38" s="1"/>
  <c r="AK3" i="38"/>
  <c r="AL3" i="38" s="1"/>
  <c r="AO3" i="38" s="1"/>
  <c r="AM27" i="37"/>
  <c r="AN27" i="37" s="1"/>
  <c r="AQ27" i="37" s="1"/>
  <c r="AM26" i="37"/>
  <c r="AN26" i="37" s="1"/>
  <c r="AQ26" i="37" s="1"/>
  <c r="AM25" i="37"/>
  <c r="AN25" i="37" s="1"/>
  <c r="AQ25" i="37" s="1"/>
  <c r="AM24" i="37"/>
  <c r="AN24" i="37" s="1"/>
  <c r="AQ24" i="37" s="1"/>
  <c r="AM23" i="37"/>
  <c r="AN23" i="37" s="1"/>
  <c r="AQ23" i="37" s="1"/>
  <c r="AM22" i="37"/>
  <c r="AN22" i="37" s="1"/>
  <c r="AQ22" i="37" s="1"/>
  <c r="AM21" i="37"/>
  <c r="AN21" i="37" s="1"/>
  <c r="AQ21" i="37" s="1"/>
  <c r="AM20" i="37"/>
  <c r="AN20" i="37" s="1"/>
  <c r="AQ20" i="37" s="1"/>
  <c r="AM19" i="37"/>
  <c r="AN19" i="37" s="1"/>
  <c r="AQ19" i="37" s="1"/>
  <c r="AM18" i="37"/>
  <c r="AN18" i="37" s="1"/>
  <c r="AQ18" i="37" s="1"/>
  <c r="AM17" i="37"/>
  <c r="AN17" i="37" s="1"/>
  <c r="AQ17" i="37" s="1"/>
  <c r="AM16" i="37"/>
  <c r="AN16" i="37" s="1"/>
  <c r="AQ16" i="37" s="1"/>
  <c r="AM15" i="37"/>
  <c r="AN15" i="37" s="1"/>
  <c r="AQ15" i="37" s="1"/>
  <c r="AM14" i="37"/>
  <c r="AN14" i="37" s="1"/>
  <c r="AQ14" i="37" s="1"/>
  <c r="AM13" i="37"/>
  <c r="AN13" i="37" s="1"/>
  <c r="AQ13" i="37" s="1"/>
  <c r="AM12" i="37"/>
  <c r="AN12" i="37" s="1"/>
  <c r="AQ12" i="37" s="1"/>
  <c r="AM11" i="37"/>
  <c r="AN11" i="37" s="1"/>
  <c r="AQ11" i="37" s="1"/>
  <c r="AM10" i="37"/>
  <c r="AN10" i="37" s="1"/>
  <c r="AQ10" i="37" s="1"/>
  <c r="AM9" i="37"/>
  <c r="AN9" i="37" s="1"/>
  <c r="AQ9" i="37" s="1"/>
  <c r="AM8" i="37"/>
  <c r="AN8" i="37" s="1"/>
  <c r="AQ8" i="37" s="1"/>
  <c r="AM7" i="37"/>
  <c r="AN7" i="37" s="1"/>
  <c r="AQ7" i="37" s="1"/>
  <c r="AN6" i="37"/>
  <c r="AQ6" i="37" s="1"/>
  <c r="AN5" i="37"/>
  <c r="AQ5" i="37" s="1"/>
  <c r="AN4" i="37"/>
  <c r="AQ4" i="37" s="1"/>
  <c r="AN3" i="37"/>
  <c r="AQ3" i="37" s="1"/>
  <c r="AK4" i="35" l="1"/>
  <c r="AK5" i="35"/>
  <c r="AK6" i="35"/>
  <c r="AK7" i="35"/>
  <c r="AK8" i="35"/>
  <c r="AK9" i="35"/>
  <c r="AK10" i="35"/>
  <c r="AK11" i="35"/>
  <c r="AK12" i="35"/>
  <c r="AK13" i="35"/>
  <c r="AK14" i="35"/>
  <c r="AK15" i="35"/>
  <c r="AK16" i="35"/>
  <c r="AK17" i="35"/>
  <c r="AK18" i="35"/>
  <c r="AK19" i="35"/>
  <c r="AK20" i="35"/>
  <c r="AK21" i="35"/>
  <c r="AK22" i="35"/>
  <c r="AK23" i="35"/>
  <c r="AK24" i="35"/>
  <c r="AK25" i="35"/>
  <c r="AK26" i="35"/>
  <c r="AK27" i="35"/>
  <c r="AK28" i="35"/>
  <c r="AL28" i="35" l="1"/>
  <c r="AO28" i="35" s="1"/>
  <c r="AL27" i="35"/>
  <c r="AO27" i="35" s="1"/>
  <c r="AL26" i="35"/>
  <c r="AO26" i="35" s="1"/>
  <c r="AL25" i="35"/>
  <c r="AO25" i="35" s="1"/>
  <c r="AL24" i="35"/>
  <c r="AO24" i="35" s="1"/>
  <c r="AL23" i="35"/>
  <c r="AO23" i="35" s="1"/>
  <c r="AL22" i="35"/>
  <c r="AO22" i="35" s="1"/>
  <c r="AL21" i="35"/>
  <c r="AO21" i="35" s="1"/>
  <c r="AL20" i="35"/>
  <c r="AO20" i="35" s="1"/>
  <c r="AL19" i="35"/>
  <c r="AO19" i="35" s="1"/>
  <c r="AL18" i="35"/>
  <c r="AO18" i="35" s="1"/>
  <c r="AL17" i="35"/>
  <c r="AO17" i="35" s="1"/>
  <c r="AL16" i="35"/>
  <c r="AO16" i="35" s="1"/>
  <c r="AL15" i="35"/>
  <c r="AO15" i="35" s="1"/>
  <c r="AL14" i="35"/>
  <c r="AO14" i="35" s="1"/>
  <c r="AL13" i="35"/>
  <c r="AO13" i="35" s="1"/>
  <c r="AL12" i="35"/>
  <c r="AO12" i="35" s="1"/>
  <c r="AL11" i="35"/>
  <c r="AO11" i="35" s="1"/>
  <c r="AL10" i="35"/>
  <c r="AO10" i="35" s="1"/>
  <c r="AL9" i="35"/>
  <c r="AO9" i="35" s="1"/>
  <c r="AL8" i="35"/>
  <c r="AO8" i="35" s="1"/>
  <c r="AL7" i="35"/>
  <c r="AO7" i="35" s="1"/>
  <c r="AL6" i="35"/>
  <c r="AO6" i="35" s="1"/>
  <c r="AL5" i="35"/>
  <c r="AO5" i="35" s="1"/>
  <c r="AL4" i="35"/>
  <c r="AO4" i="35" s="1"/>
</calcChain>
</file>

<file path=xl/sharedStrings.xml><?xml version="1.0" encoding="utf-8"?>
<sst xmlns="http://schemas.openxmlformats.org/spreadsheetml/2006/main" count="300" uniqueCount="243">
  <si>
    <t>Т.К.</t>
  </si>
  <si>
    <t>Р.К.</t>
  </si>
  <si>
    <t>С.ОЦ.</t>
  </si>
  <si>
    <t>ПОС.</t>
  </si>
  <si>
    <t xml:space="preserve">1 сем </t>
  </si>
  <si>
    <t>СД 101</t>
  </si>
  <si>
    <t>СД 105</t>
  </si>
  <si>
    <t xml:space="preserve">2 сем </t>
  </si>
  <si>
    <t>Фарм 103</t>
  </si>
  <si>
    <t>ЛД 102</t>
  </si>
  <si>
    <t>СД 103</t>
  </si>
  <si>
    <t>Фарм 104</t>
  </si>
  <si>
    <t>СД 108</t>
  </si>
  <si>
    <t>ЛД 105</t>
  </si>
  <si>
    <t>Аббасова Элифа Азалхоновна</t>
  </si>
  <si>
    <t>Айгумов Рамзан Асланович</t>
  </si>
  <si>
    <t>Алиева Фатима Фарходовна</t>
  </si>
  <si>
    <t>Алисултанова Хадижа Майрбековна</t>
  </si>
  <si>
    <t>Асанова Лиана Руслановна</t>
  </si>
  <si>
    <t>Беков Ислам Мусарбиевич</t>
  </si>
  <si>
    <t>Болотокова Эмина Аниуаровна</t>
  </si>
  <si>
    <t>Вахабова Айша Хаважевна</t>
  </si>
  <si>
    <t>Гайтова Хава Микаиловна</t>
  </si>
  <si>
    <t>Гакчаева Иман Висхановна</t>
  </si>
  <si>
    <t>Камбиев Сослан Ризуанович</t>
  </si>
  <si>
    <t>Колесникова Ксения Сергеевна</t>
  </si>
  <si>
    <t>Кудаев Мурат Хизирович</t>
  </si>
  <si>
    <t>Курашева Милана Мухамедовна</t>
  </si>
  <si>
    <t>Маммадова Заровшан Руслановна</t>
  </si>
  <si>
    <t>Мищенко Ева Витальевна</t>
  </si>
  <si>
    <t>Моллаева Фатима Муратовна</t>
  </si>
  <si>
    <t>Сабанов Ислам Заурович</t>
  </si>
  <si>
    <t>Саракуев Рамиль Саматович</t>
  </si>
  <si>
    <t>Тлугачева Милана Ратмировна</t>
  </si>
  <si>
    <t>Хаджиева Карина Асхабовна</t>
  </si>
  <si>
    <t>Хутуева Алина Жамболатовна</t>
  </si>
  <si>
    <t>Циканова Айдана Рустамовна</t>
  </si>
  <si>
    <t>Чабаева Камила Исаевна</t>
  </si>
  <si>
    <t>Штанчаев Магомед Ганапиевич</t>
  </si>
  <si>
    <t>Апшацев Алан Русланович</t>
  </si>
  <si>
    <t>Атмурзаева Алина Тахировна</t>
  </si>
  <si>
    <t>Ахаминова Алина Ахмедовна</t>
  </si>
  <si>
    <t>Байрамбекова Наира Физулиевна</t>
  </si>
  <si>
    <t>Балаева Алина Расуловна</t>
  </si>
  <si>
    <t>Гайтова Хеди Микаиловна</t>
  </si>
  <si>
    <t>Гергокова Динара Рашидовна</t>
  </si>
  <si>
    <t>Гутаева Камила Муслимовна</t>
  </si>
  <si>
    <t>Дурсунов Махмуд Русланович</t>
  </si>
  <si>
    <t>Евлоев Рамзан Джамалаевич</t>
  </si>
  <si>
    <t>Кишева Аделина Ахмедовна</t>
  </si>
  <si>
    <t>Кучмезова Самира Абдулхалимовна</t>
  </si>
  <si>
    <t>Кучменова Мадина Махтиевна</t>
  </si>
  <si>
    <t>Кушхова Даяна Джамбулатовна</t>
  </si>
  <si>
    <t>Мазлоева Мрамза Эдуардовна</t>
  </si>
  <si>
    <t>Мазукова Амина Анзоровна</t>
  </si>
  <si>
    <t>Малкондуева Эльвира Ибрагимовна</t>
  </si>
  <si>
    <t>Мамухова Бэлла Муаедовна</t>
  </si>
  <si>
    <t>Маршенкулов Темир Тимурович</t>
  </si>
  <si>
    <t>Нагоев Рамзан Эдуардович</t>
  </si>
  <si>
    <t>Нахушева Аделина Барасбиевна</t>
  </si>
  <si>
    <t>Сарахова Милена Муратовна</t>
  </si>
  <si>
    <t>Тамазов Марат Казбекович</t>
  </si>
  <si>
    <t>Улимбашева Кезибан Руслановна</t>
  </si>
  <si>
    <t>Шахмурзаева Милана Музарифовна</t>
  </si>
  <si>
    <t>Алиева Лайла Ибрагимовна</t>
  </si>
  <si>
    <t>Асхабова Хадишт Алихановна</t>
  </si>
  <si>
    <t>Асхабова Ясмина Ибрагимовна</t>
  </si>
  <si>
    <t>Байказиева Диана Азаматовна</t>
  </si>
  <si>
    <t>Балкарова Дисана Рустамовна</t>
  </si>
  <si>
    <t>Бичоева Самина Арсеновна</t>
  </si>
  <si>
    <t>Богатырева Милена Маремовна</t>
  </si>
  <si>
    <t>Бозиева Фатимат Хасановна</t>
  </si>
  <si>
    <t>Газгиреева Ясира Элбердовна</t>
  </si>
  <si>
    <t>Гетигежева Алина Исламбековна</t>
  </si>
  <si>
    <t>Гумба Милана Артуровна</t>
  </si>
  <si>
    <t>Джеттеева Алейда Аслановна</t>
  </si>
  <si>
    <t>Дохова Ариана Зауровна</t>
  </si>
  <si>
    <t>Емгахова Ляна Анзоровна</t>
  </si>
  <si>
    <t>Имамова Камила Заурбиевна</t>
  </si>
  <si>
    <t>Карданова Дарина Зауровна</t>
  </si>
  <si>
    <t>Каримова Фатима Турпал-алиевна</t>
  </si>
  <si>
    <t>Киштикова Аделина Адамовна</t>
  </si>
  <si>
    <t>Кулиева Амина Руслановна</t>
  </si>
  <si>
    <t>Кумышева Айзана Замировна</t>
  </si>
  <si>
    <t>Кушхов Кантемир Исламович</t>
  </si>
  <si>
    <t>Соблирова Рената Артуровна</t>
  </si>
  <si>
    <t>Теппеева Милана Руслановна</t>
  </si>
  <si>
    <t>Ханмурзаева Сабина Азаматовна</t>
  </si>
  <si>
    <t>Чочуева Айгиза Махмудовна</t>
  </si>
  <si>
    <t>Газгиреева Хадижат Магомед</t>
  </si>
  <si>
    <t>Агоева Данита Арсеновна</t>
  </si>
  <si>
    <t>Ахмедова Раяна Магомедовна</t>
  </si>
  <si>
    <t>Ахмедова Руна Магомедовна</t>
  </si>
  <si>
    <t>Ахмедова Ясмина Бахаевна</t>
  </si>
  <si>
    <t xml:space="preserve">Балиева Асият Каншауовна </t>
  </si>
  <si>
    <t>Боготова Самира Муслимовна</t>
  </si>
  <si>
    <t>Вологирова Аделина Амировна</t>
  </si>
  <si>
    <t>Гуазова Алла Муратовна</t>
  </si>
  <si>
    <t>Губирова Арнелла Рашидовна</t>
  </si>
  <si>
    <t>Замбатова Карина Алихановна</t>
  </si>
  <si>
    <t>Замбурова Дисана Мухамедовна</t>
  </si>
  <si>
    <t>Каширокова Амира Ахиедовна</t>
  </si>
  <si>
    <t>Кокоева Карина Мартиновна</t>
  </si>
  <si>
    <t>Кулаев Али Асланович</t>
  </si>
  <si>
    <t>Ногерова Саида Мухамматовна</t>
  </si>
  <si>
    <t>Отарова Радмила Ильясовна</t>
  </si>
  <si>
    <t>Сабирова Хеда Хасановна</t>
  </si>
  <si>
    <t>Тамазова Алина Алимовна</t>
  </si>
  <si>
    <t>Татарова Аминат Заурбековна</t>
  </si>
  <si>
    <t>Топчаева Альбина Абубакаровна</t>
  </si>
  <si>
    <t>Умарова Хадижа Абубакаровна</t>
  </si>
  <si>
    <t>Шамурзаева Джамина Асхаровна</t>
  </si>
  <si>
    <t>Шогенова Арина Залимовна</t>
  </si>
  <si>
    <t>Шокуева Руслана Нурмухамедовна</t>
  </si>
  <si>
    <t>Эльчепарова Милана Муратовна</t>
  </si>
  <si>
    <t>Абидокова Сабина Зауровна</t>
  </si>
  <si>
    <t>Атабиева Анжелика Альбертовна</t>
  </si>
  <si>
    <t>Герандокова Карина Вячеславовна</t>
  </si>
  <si>
    <t>Даутова Салима Хакимовна</t>
  </si>
  <si>
    <t>Жашуева Алина Руслановна</t>
  </si>
  <si>
    <t>Кажарова Нелля Руслановна</t>
  </si>
  <si>
    <t>Казанов Джаримас Залимович</t>
  </si>
  <si>
    <t>Казиева Альбина Магомедовна</t>
  </si>
  <si>
    <t>Керефова Алина Аслановна</t>
  </si>
  <si>
    <t>Кочкарова Альфия Муратовна</t>
  </si>
  <si>
    <t>Кукаева Зульхиджа Илесовна</t>
  </si>
  <si>
    <t>Макаева Диана Маратовна</t>
  </si>
  <si>
    <t>Максидова Камилла Залимовна</t>
  </si>
  <si>
    <t>Медилова Инжила Ибрагимовна</t>
  </si>
  <si>
    <t>Мишаева Алина Азноровна</t>
  </si>
  <si>
    <t>Нагоева Лиана Аслановна</t>
  </si>
  <si>
    <t>Тайхаева Саадат Алихановна</t>
  </si>
  <si>
    <t>Тайхаева Самина Ирисхановна</t>
  </si>
  <si>
    <t>Хатуева Динара Асламбековна</t>
  </si>
  <si>
    <t>Хостова Милана Анзоровна</t>
  </si>
  <si>
    <t>Хуламханова Амина Жамбулатовна</t>
  </si>
  <si>
    <t>Шибзухова Дарина Залимовна</t>
  </si>
  <si>
    <t>Шидгинова Дисана Асланбиевна</t>
  </si>
  <si>
    <t>Абрекова Самира Ризвановна</t>
  </si>
  <si>
    <t xml:space="preserve">Алагирова Карина Аслановна </t>
  </si>
  <si>
    <t>Байказиева Залина Расуловна</t>
  </si>
  <si>
    <t>Бибикова Дарья Романовна</t>
  </si>
  <si>
    <t xml:space="preserve">Будаева Милена Магомедовна  </t>
  </si>
  <si>
    <t>Геккиева Камила Тахировна</t>
  </si>
  <si>
    <t>Джабаева Аиша Аслановна</t>
  </si>
  <si>
    <t>Дышекова Алина Артуровна</t>
  </si>
  <si>
    <t>Карданова Дисана Мухамедовна</t>
  </si>
  <si>
    <t>Кокова Алина Азаматовна</t>
  </si>
  <si>
    <t>Кудаева Лиана Хусейновна</t>
  </si>
  <si>
    <t>Маздаева Мадина Ибрагимовна</t>
  </si>
  <si>
    <t>Муртазалиева Раяна Мурадовна</t>
  </si>
  <si>
    <t xml:space="preserve">Нагоева Дисана Барасбиевна </t>
  </si>
  <si>
    <t>Ошхунова Сабира Владимировна</t>
  </si>
  <si>
    <t>Теммоева Наргиза Алимовна</t>
  </si>
  <si>
    <t>Тенгизова Алина Аслановна</t>
  </si>
  <si>
    <t>Хагожеева Адэлина Мулидовна</t>
  </si>
  <si>
    <t>Хажбиева Ясмина Илесовна</t>
  </si>
  <si>
    <t>Хакуашева Ариана Алимовна</t>
  </si>
  <si>
    <t>Ханкурханова Айсет Илесовна</t>
  </si>
  <si>
    <t>Хачамизова Милана Альбердовна</t>
  </si>
  <si>
    <t>Чемазокова Диана Ахмедовна</t>
  </si>
  <si>
    <t>Яхутлова Алина Алимовна</t>
  </si>
  <si>
    <t>Батырова Милена Альбертовна</t>
  </si>
  <si>
    <t>Батырханова Азиза Аминовна</t>
  </si>
  <si>
    <t>Башиева Камила Аслановна</t>
  </si>
  <si>
    <t>Бгажнокова Ляна Хасанбиевна</t>
  </si>
  <si>
    <t>Биякаева Дженнет Уметовна</t>
  </si>
  <si>
    <t>Боллуева Алина Музафаровна</t>
  </si>
  <si>
    <t>Емузова Аминат Анзоровна</t>
  </si>
  <si>
    <t>Ерижокова Сатаней Хабилевна</t>
  </si>
  <si>
    <t>Жанатаева Амина Муссабиевна</t>
  </si>
  <si>
    <t>Зихова Карина Заурбековна</t>
  </si>
  <si>
    <t>Карданов Ислам Русланович</t>
  </si>
  <si>
    <t>Келоева Айна Аслановна</t>
  </si>
  <si>
    <t>Керефова Асият Асланбиевна</t>
  </si>
  <si>
    <t>Магомадова Ясмина Билаловна</t>
  </si>
  <si>
    <t>Озрокова Диана Мухамедовна</t>
  </si>
  <si>
    <t>Окропридзе Наргиз Бахтияровна</t>
  </si>
  <si>
    <t>Пшинокова Диана Эдиковна</t>
  </si>
  <si>
    <t>Сатуева Камила Магомедовна</t>
  </si>
  <si>
    <t>Узуева Залина Адамовна</t>
  </si>
  <si>
    <t>Умова Альбина Залимовна</t>
  </si>
  <si>
    <t>Усманов Нуриддин Фуркатович</t>
  </si>
  <si>
    <t>Уянаева Салима Хамидовна</t>
  </si>
  <si>
    <t>Халишхова Ангелина Адамовна</t>
  </si>
  <si>
    <t>Хуранова Милана Александровна</t>
  </si>
  <si>
    <t>Шихова Азиза Арсеновна</t>
  </si>
  <si>
    <t>Шукурова Фатима Ансаровна</t>
  </si>
  <si>
    <t>Юсупов Ахмед Салманович</t>
  </si>
  <si>
    <t>Абдуллаева Эльвира Рустамовна</t>
  </si>
  <si>
    <t>Абидокова Дисана Рустамовна</t>
  </si>
  <si>
    <t>Агиров Азамат Асланович</t>
  </si>
  <si>
    <t>Ансокова Милена Замдиновна</t>
  </si>
  <si>
    <t>Ашибокова Алина Амарбиевна</t>
  </si>
  <si>
    <t>Байрамкулова Самира Зауровна</t>
  </si>
  <si>
    <t>Боренова Диана Хасанбиевна</t>
  </si>
  <si>
    <t>Дышекова Алина Аликовна</t>
  </si>
  <si>
    <t>Исраилова Асият Асламбековна</t>
  </si>
  <si>
    <t>Ишихова София Шамилевна</t>
  </si>
  <si>
    <t>Кажарова Милана Беслановна</t>
  </si>
  <si>
    <t>Казимов Аладдин Ваиддинович</t>
  </si>
  <si>
    <t>Кампаров Азамат Хасанович</t>
  </si>
  <si>
    <t>Канаметова Дисана Мухамедовна</t>
  </si>
  <si>
    <t>Каркаева Марина Ибрагимовна</t>
  </si>
  <si>
    <t>Киштыкова Лана Руслановна</t>
  </si>
  <si>
    <t>Луева Милана Хасановна</t>
  </si>
  <si>
    <t>Мазихова Кристина Андзоровна</t>
  </si>
  <si>
    <t xml:space="preserve">Мурадова Аламат Хамидовна  </t>
  </si>
  <si>
    <t>Полякова Екатерина Викторовна</t>
  </si>
  <si>
    <t>Сохрокова Алина Аслановна</t>
  </si>
  <si>
    <t>Тилова Аминат Алиевна</t>
  </si>
  <si>
    <t>Токмаков Альбек Заурбекович</t>
  </si>
  <si>
    <t>Хакунова Дисана Рустамовна</t>
  </si>
  <si>
    <t>Шадзова Селина Сосырбеевна</t>
  </si>
  <si>
    <t>Шевхужева Салима Ахтамовна</t>
  </si>
  <si>
    <t>ь</t>
  </si>
  <si>
    <t>Арсмерзаева Максалина Бислановна</t>
  </si>
  <si>
    <t>Байбатырова Фатима Хамзатовна</t>
  </si>
  <si>
    <t>Бакова Илана Хасеновна</t>
  </si>
  <si>
    <t>Бапинаева Жулдуз Муслимовна</t>
  </si>
  <si>
    <t>Гедмишхова Фатима Адмировна</t>
  </si>
  <si>
    <t>Дакаев Саид-Ибрагим Магомедович</t>
  </si>
  <si>
    <t>Желихажева Марьям Альбертовна</t>
  </si>
  <si>
    <t>Залова Лана Муратовна</t>
  </si>
  <si>
    <t>Ибрагимова Фариза Усмановна</t>
  </si>
  <si>
    <t>Иванова Диана Анатольевна</t>
  </si>
  <si>
    <t>Исмаилова Фатима Ибрагимовна</t>
  </si>
  <si>
    <t>Канаметов Мухамед Муратович</t>
  </si>
  <si>
    <t>Канлоева Карина Ренатовна</t>
  </si>
  <si>
    <t>Кодзова Сатаней Ахмедовна</t>
  </si>
  <si>
    <t>Колодей София Витальевна</t>
  </si>
  <si>
    <t>Коцева Ариана Руслановна</t>
  </si>
  <si>
    <t>Макоева Силина Аслановна</t>
  </si>
  <si>
    <t>Мамедова Арзу Рахимовна</t>
  </si>
  <si>
    <t>Машукова Оксана Хасановна</t>
  </si>
  <si>
    <t>Мирзаева Силах Исмаиловна</t>
  </si>
  <si>
    <t>Саншоков Джамбулат Тофикович</t>
  </si>
  <si>
    <t>Терешева Камилла Анзоровна</t>
  </si>
  <si>
    <t>Тилова Амина Рустамовна</t>
  </si>
  <si>
    <t>Тхакахова Алена Амировна</t>
  </si>
  <si>
    <t>Шампарова Лина Альбертовна</t>
  </si>
  <si>
    <t>Шинахова Арина Арсеновна</t>
  </si>
  <si>
    <t>Фарм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</si>
</sst>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0" fillId="2" borderId="0" xfId="0" applyFill="1"/>
    <xf numFmtId="0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8" fillId="0" borderId="0" xfId="0" applyFont="1" applyAlignment="1"/>
    <xf numFmtId="0" fontId="6" fillId="2" borderId="0" xfId="0" applyFont="1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2" borderId="0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/>
    <xf numFmtId="0" fontId="0" fillId="0" borderId="0" xfId="0" applyAlignment="1">
      <alignment vertical="center"/>
    </xf>
    <xf numFmtId="0" fontId="10" fillId="2" borderId="0" xfId="0" applyFont="1" applyFill="1"/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12" fillId="2" borderId="0" xfId="0" applyFont="1" applyFill="1"/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Fill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 textRotation="90"/>
    </xf>
    <xf numFmtId="0" fontId="13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4" fontId="13" fillId="0" borderId="1" xfId="0" applyNumberFormat="1" applyFont="1" applyFill="1" applyBorder="1" applyAlignment="1">
      <alignment horizontal="left" textRotation="90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164" fontId="13" fillId="0" borderId="4" xfId="0" applyNumberFormat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3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left" vertical="center"/>
    </xf>
    <xf numFmtId="164" fontId="13" fillId="0" borderId="5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 textRotation="90" wrapText="1"/>
    </xf>
    <xf numFmtId="0" fontId="15" fillId="0" borderId="3" xfId="0" applyFont="1" applyFill="1" applyBorder="1" applyAlignment="1">
      <alignment horizontal="center" vertical="center" textRotation="90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textRotation="90" wrapText="1"/>
    </xf>
    <xf numFmtId="0" fontId="13" fillId="0" borderId="3" xfId="0" applyFont="1" applyFill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textRotation="90" wrapText="1"/>
    </xf>
    <xf numFmtId="0" fontId="13" fillId="0" borderId="3" xfId="0" applyFont="1" applyFill="1" applyBorder="1" applyAlignment="1">
      <alignment horizontal="left" vertical="center" textRotation="90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60;&#1072;&#1088;&#1084;%20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поставление"/>
      <sheetName val="М 101"/>
      <sheetName val="Лист1"/>
      <sheetName val="М 102"/>
      <sheetName val="м103"/>
      <sheetName val="м104"/>
    </sheetNames>
    <sheetDataSet>
      <sheetData sheetId="0" refreshError="1">
        <row r="1">
          <cell r="A1">
            <v>30</v>
          </cell>
          <cell r="B1">
            <v>15</v>
          </cell>
        </row>
        <row r="2">
          <cell r="A2">
            <v>31</v>
          </cell>
          <cell r="B2">
            <v>15</v>
          </cell>
        </row>
        <row r="3">
          <cell r="A3">
            <v>32</v>
          </cell>
          <cell r="B3">
            <v>16</v>
          </cell>
        </row>
        <row r="4">
          <cell r="A4">
            <v>33</v>
          </cell>
          <cell r="B4">
            <v>16</v>
          </cell>
        </row>
        <row r="5">
          <cell r="A5">
            <v>34</v>
          </cell>
          <cell r="B5">
            <v>17</v>
          </cell>
        </row>
        <row r="6">
          <cell r="A6">
            <v>35</v>
          </cell>
          <cell r="B6">
            <v>17</v>
          </cell>
        </row>
        <row r="7">
          <cell r="A7">
            <v>36</v>
          </cell>
          <cell r="B7">
            <v>18</v>
          </cell>
        </row>
        <row r="8">
          <cell r="A8">
            <v>37</v>
          </cell>
          <cell r="B8">
            <v>18</v>
          </cell>
        </row>
        <row r="9">
          <cell r="A9">
            <v>38</v>
          </cell>
          <cell r="B9">
            <v>19</v>
          </cell>
        </row>
        <row r="10">
          <cell r="A10">
            <v>39</v>
          </cell>
          <cell r="B10">
            <v>19</v>
          </cell>
        </row>
        <row r="11">
          <cell r="A11">
            <v>40</v>
          </cell>
          <cell r="B11">
            <v>20</v>
          </cell>
        </row>
        <row r="12">
          <cell r="A12">
            <v>41</v>
          </cell>
          <cell r="B12">
            <v>21</v>
          </cell>
        </row>
        <row r="13">
          <cell r="A13">
            <v>42</v>
          </cell>
          <cell r="B13">
            <v>22</v>
          </cell>
        </row>
        <row r="14">
          <cell r="A14">
            <v>43</v>
          </cell>
          <cell r="B14">
            <v>23</v>
          </cell>
        </row>
        <row r="15">
          <cell r="A15">
            <v>44</v>
          </cell>
          <cell r="B15">
            <v>24</v>
          </cell>
        </row>
        <row r="16">
          <cell r="A16">
            <v>45</v>
          </cell>
          <cell r="B16">
            <v>25</v>
          </cell>
        </row>
        <row r="17">
          <cell r="A17">
            <v>46</v>
          </cell>
          <cell r="B17">
            <v>26</v>
          </cell>
        </row>
        <row r="18">
          <cell r="A18">
            <v>47</v>
          </cell>
          <cell r="B18">
            <v>27</v>
          </cell>
        </row>
        <row r="19">
          <cell r="A19">
            <v>48</v>
          </cell>
          <cell r="B19">
            <v>28</v>
          </cell>
        </row>
        <row r="20">
          <cell r="A20">
            <v>49</v>
          </cell>
          <cell r="B20">
            <v>29</v>
          </cell>
        </row>
        <row r="21">
          <cell r="A21">
            <v>50</v>
          </cell>
          <cell r="B21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21"/>
  <sheetViews>
    <sheetView workbookViewId="0">
      <selection activeCell="C20" sqref="C20"/>
    </sheetView>
  </sheetViews>
  <sheetFormatPr defaultRowHeight="15" x14ac:dyDescent="0.25"/>
  <cols>
    <col min="1" max="2" width="7.28515625" customWidth="1"/>
  </cols>
  <sheetData>
    <row r="1" spans="1:2" ht="15.75" x14ac:dyDescent="0.25">
      <c r="A1" s="1">
        <v>30</v>
      </c>
      <c r="B1" s="1">
        <v>15</v>
      </c>
    </row>
    <row r="2" spans="1:2" ht="15.75" x14ac:dyDescent="0.25">
      <c r="A2" s="1">
        <v>31</v>
      </c>
      <c r="B2" s="1">
        <v>15</v>
      </c>
    </row>
    <row r="3" spans="1:2" ht="15.75" x14ac:dyDescent="0.25">
      <c r="A3" s="1">
        <v>32</v>
      </c>
      <c r="B3" s="1">
        <v>16</v>
      </c>
    </row>
    <row r="4" spans="1:2" ht="15.75" x14ac:dyDescent="0.25">
      <c r="A4" s="1">
        <v>33</v>
      </c>
      <c r="B4" s="1">
        <v>16</v>
      </c>
    </row>
    <row r="5" spans="1:2" ht="15.75" x14ac:dyDescent="0.25">
      <c r="A5" s="1">
        <v>34</v>
      </c>
      <c r="B5" s="1">
        <v>17</v>
      </c>
    </row>
    <row r="6" spans="1:2" ht="15.75" x14ac:dyDescent="0.25">
      <c r="A6" s="1">
        <v>35</v>
      </c>
      <c r="B6" s="1">
        <v>17</v>
      </c>
    </row>
    <row r="7" spans="1:2" ht="15.75" x14ac:dyDescent="0.25">
      <c r="A7" s="1">
        <v>36</v>
      </c>
      <c r="B7" s="1">
        <v>18</v>
      </c>
    </row>
    <row r="8" spans="1:2" ht="15.75" x14ac:dyDescent="0.25">
      <c r="A8" s="1">
        <v>37</v>
      </c>
      <c r="B8" s="1">
        <v>18</v>
      </c>
    </row>
    <row r="9" spans="1:2" ht="15.75" x14ac:dyDescent="0.25">
      <c r="A9" s="1">
        <v>38</v>
      </c>
      <c r="B9" s="1">
        <v>19</v>
      </c>
    </row>
    <row r="10" spans="1:2" ht="15.75" x14ac:dyDescent="0.25">
      <c r="A10" s="1">
        <v>39</v>
      </c>
      <c r="B10" s="1">
        <v>19</v>
      </c>
    </row>
    <row r="11" spans="1:2" ht="15.75" x14ac:dyDescent="0.25">
      <c r="A11" s="1">
        <v>40</v>
      </c>
      <c r="B11" s="1">
        <v>20</v>
      </c>
    </row>
    <row r="12" spans="1:2" ht="15.75" x14ac:dyDescent="0.25">
      <c r="A12" s="1">
        <v>41</v>
      </c>
      <c r="B12" s="1">
        <v>21</v>
      </c>
    </row>
    <row r="13" spans="1:2" ht="15.75" x14ac:dyDescent="0.25">
      <c r="A13" s="1">
        <v>42</v>
      </c>
      <c r="B13" s="1">
        <v>22</v>
      </c>
    </row>
    <row r="14" spans="1:2" ht="15.75" x14ac:dyDescent="0.25">
      <c r="A14" s="1">
        <v>43</v>
      </c>
      <c r="B14" s="1">
        <v>23</v>
      </c>
    </row>
    <row r="15" spans="1:2" ht="15.75" x14ac:dyDescent="0.25">
      <c r="A15" s="1">
        <v>44</v>
      </c>
      <c r="B15" s="1">
        <v>24</v>
      </c>
    </row>
    <row r="16" spans="1:2" ht="15.75" x14ac:dyDescent="0.25">
      <c r="A16" s="1">
        <v>45</v>
      </c>
      <c r="B16" s="1">
        <v>25</v>
      </c>
    </row>
    <row r="17" spans="1:2" ht="15.75" x14ac:dyDescent="0.25">
      <c r="A17" s="1">
        <v>46</v>
      </c>
      <c r="B17" s="1">
        <v>26</v>
      </c>
    </row>
    <row r="18" spans="1:2" ht="15.75" x14ac:dyDescent="0.25">
      <c r="A18" s="1">
        <v>47</v>
      </c>
      <c r="B18" s="1">
        <v>27</v>
      </c>
    </row>
    <row r="19" spans="1:2" ht="15.75" x14ac:dyDescent="0.25">
      <c r="A19" s="1">
        <v>48</v>
      </c>
      <c r="B19" s="1">
        <v>28</v>
      </c>
    </row>
    <row r="20" spans="1:2" ht="15.75" x14ac:dyDescent="0.25">
      <c r="A20" s="1">
        <v>49</v>
      </c>
      <c r="B20" s="1">
        <v>29</v>
      </c>
    </row>
    <row r="21" spans="1:2" ht="15.75" x14ac:dyDescent="0.25">
      <c r="A21" s="1">
        <v>50</v>
      </c>
      <c r="B21" s="1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zoomScale="110" zoomScaleNormal="110" workbookViewId="0">
      <selection activeCell="AV18" sqref="AV18"/>
    </sheetView>
  </sheetViews>
  <sheetFormatPr defaultRowHeight="15" x14ac:dyDescent="0.25"/>
  <cols>
    <col min="1" max="1" width="4.140625" style="6" customWidth="1"/>
    <col min="2" max="2" width="32.140625" style="18" customWidth="1"/>
    <col min="3" max="3" width="5.7109375" style="8" customWidth="1"/>
    <col min="4" max="9" width="3" style="23" customWidth="1"/>
    <col min="10" max="10" width="3" style="14" customWidth="1"/>
    <col min="11" max="16" width="3" style="23" customWidth="1"/>
    <col min="17" max="25" width="3" style="14" customWidth="1"/>
    <col min="26" max="31" width="3" style="23" customWidth="1"/>
    <col min="32" max="36" width="3" style="14" customWidth="1"/>
    <col min="37" max="38" width="5.7109375" style="11" customWidth="1"/>
    <col min="39" max="39" width="5" style="11" customWidth="1"/>
    <col min="40" max="40" width="6.140625" style="11" customWidth="1"/>
    <col min="41" max="41" width="5.7109375" style="11" customWidth="1"/>
    <col min="42" max="42" width="6.140625" style="8" customWidth="1"/>
    <col min="43" max="51" width="9.140625" style="4"/>
  </cols>
  <sheetData>
    <row r="1" spans="1:51" x14ac:dyDescent="0.25">
      <c r="A1" s="47"/>
      <c r="B1" s="102" t="s">
        <v>11</v>
      </c>
      <c r="C1" s="112" t="s">
        <v>4</v>
      </c>
      <c r="D1" s="48">
        <v>1</v>
      </c>
      <c r="E1" s="48">
        <v>2</v>
      </c>
      <c r="F1" s="48">
        <v>3</v>
      </c>
      <c r="G1" s="48">
        <v>4</v>
      </c>
      <c r="H1" s="48">
        <v>5</v>
      </c>
      <c r="I1" s="48">
        <v>6</v>
      </c>
      <c r="J1" s="48">
        <v>7</v>
      </c>
      <c r="K1" s="48">
        <v>8</v>
      </c>
      <c r="L1" s="48">
        <v>9</v>
      </c>
      <c r="M1" s="48">
        <v>10</v>
      </c>
      <c r="N1" s="48">
        <v>11</v>
      </c>
      <c r="O1" s="48">
        <v>12</v>
      </c>
      <c r="P1" s="48">
        <v>13</v>
      </c>
      <c r="Q1" s="48">
        <v>14</v>
      </c>
      <c r="R1" s="48">
        <v>15</v>
      </c>
      <c r="S1" s="48">
        <v>16</v>
      </c>
      <c r="T1" s="48">
        <v>17</v>
      </c>
      <c r="U1" s="48">
        <v>18</v>
      </c>
      <c r="V1" s="48">
        <v>19</v>
      </c>
      <c r="W1" s="48">
        <v>20</v>
      </c>
      <c r="X1" s="48">
        <v>21</v>
      </c>
      <c r="Y1" s="48">
        <v>22</v>
      </c>
      <c r="Z1" s="48">
        <v>23</v>
      </c>
      <c r="AA1" s="48">
        <v>24</v>
      </c>
      <c r="AB1" s="48">
        <v>25</v>
      </c>
      <c r="AC1" s="48">
        <v>26</v>
      </c>
      <c r="AD1" s="48">
        <v>27</v>
      </c>
      <c r="AE1" s="48">
        <v>28</v>
      </c>
      <c r="AF1" s="48">
        <v>29</v>
      </c>
      <c r="AG1" s="48">
        <v>30</v>
      </c>
      <c r="AH1" s="48">
        <v>31</v>
      </c>
      <c r="AI1" s="48">
        <v>32</v>
      </c>
      <c r="AJ1" s="48">
        <v>33</v>
      </c>
      <c r="AK1" s="104" t="s">
        <v>2</v>
      </c>
      <c r="AL1" s="106" t="s">
        <v>0</v>
      </c>
      <c r="AM1" s="108" t="s">
        <v>1</v>
      </c>
      <c r="AN1" s="108" t="s">
        <v>3</v>
      </c>
      <c r="AO1" s="112" t="s">
        <v>7</v>
      </c>
      <c r="AP1" s="112" t="s">
        <v>4</v>
      </c>
    </row>
    <row r="2" spans="1:51" s="7" customFormat="1" ht="52.5" customHeight="1" x14ac:dyDescent="0.2">
      <c r="A2" s="49"/>
      <c r="B2" s="103"/>
      <c r="C2" s="113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05"/>
      <c r="AL2" s="107"/>
      <c r="AM2" s="109"/>
      <c r="AN2" s="109"/>
      <c r="AO2" s="113"/>
      <c r="AP2" s="113"/>
      <c r="AQ2" s="9"/>
      <c r="AR2" s="9"/>
      <c r="AS2" s="9"/>
      <c r="AT2" s="9"/>
      <c r="AU2" s="9"/>
      <c r="AV2" s="9"/>
      <c r="AW2" s="9"/>
      <c r="AX2" s="9"/>
      <c r="AY2" s="9"/>
    </row>
    <row r="3" spans="1:51" s="10" customFormat="1" ht="15" customHeight="1" x14ac:dyDescent="0.25">
      <c r="A3" s="41">
        <v>1</v>
      </c>
      <c r="B3" s="42" t="s">
        <v>189</v>
      </c>
      <c r="C3" s="140"/>
      <c r="D3" s="38"/>
      <c r="E3" s="38"/>
      <c r="F3" s="38"/>
      <c r="G3" s="38"/>
      <c r="H3" s="38"/>
      <c r="I3" s="39"/>
      <c r="J3" s="39"/>
      <c r="K3" s="38"/>
      <c r="L3" s="38"/>
      <c r="M3" s="38"/>
      <c r="N3" s="38"/>
      <c r="O3" s="38"/>
      <c r="P3" s="39"/>
      <c r="Q3" s="39"/>
      <c r="R3" s="39"/>
      <c r="S3" s="39"/>
      <c r="T3" s="39"/>
      <c r="U3" s="39"/>
      <c r="V3" s="39"/>
      <c r="W3" s="43"/>
      <c r="X3" s="39"/>
      <c r="Y3" s="39"/>
      <c r="Z3" s="38"/>
      <c r="AA3" s="38"/>
      <c r="AB3" s="38"/>
      <c r="AC3" s="38"/>
      <c r="AD3" s="38"/>
      <c r="AE3" s="39"/>
      <c r="AF3" s="39"/>
      <c r="AG3" s="39"/>
      <c r="AH3" s="39"/>
      <c r="AI3" s="39"/>
      <c r="AJ3" s="39"/>
      <c r="AK3" s="55" t="e">
        <f>ROUND(AVERAGE(#REF!),1)</f>
        <v>#REF!</v>
      </c>
      <c r="AL3" s="56" t="e">
        <f>VLOOKUP(AK3*10,[1]Сопоставление!$A$1:$B$21,2,TRUE)</f>
        <v>#REF!</v>
      </c>
      <c r="AM3" s="56"/>
      <c r="AN3" s="56">
        <v>10</v>
      </c>
      <c r="AO3" s="56" t="e">
        <f>SUM(AL3:AN3)</f>
        <v>#REF!</v>
      </c>
      <c r="AP3" s="47"/>
    </row>
    <row r="4" spans="1:51" s="10" customFormat="1" ht="15" customHeight="1" x14ac:dyDescent="0.25">
      <c r="A4" s="41">
        <v>2</v>
      </c>
      <c r="B4" s="42" t="s">
        <v>190</v>
      </c>
      <c r="C4" s="140"/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43"/>
      <c r="X4" s="39"/>
      <c r="Y4" s="39"/>
      <c r="Z4" s="38"/>
      <c r="AA4" s="38"/>
      <c r="AB4" s="38"/>
      <c r="AC4" s="38"/>
      <c r="AD4" s="39"/>
      <c r="AE4" s="39"/>
      <c r="AF4" s="39"/>
      <c r="AG4" s="39"/>
      <c r="AH4" s="39"/>
      <c r="AI4" s="39"/>
      <c r="AJ4" s="39"/>
      <c r="AK4" s="55" t="e">
        <f>ROUND(AVERAGE(#REF!),1)</f>
        <v>#REF!</v>
      </c>
      <c r="AL4" s="56" t="e">
        <f>VLOOKUP(AK4*10,[1]Сопоставление!$A$1:$B$21,2,TRUE)</f>
        <v>#REF!</v>
      </c>
      <c r="AM4" s="56"/>
      <c r="AN4" s="56">
        <v>10</v>
      </c>
      <c r="AO4" s="56" t="e">
        <f t="shared" ref="AO4:AO27" si="0">SUM(AL4:AN4)</f>
        <v>#REF!</v>
      </c>
      <c r="AP4" s="47"/>
    </row>
    <row r="5" spans="1:51" s="26" customFormat="1" ht="15" customHeight="1" x14ac:dyDescent="0.25">
      <c r="A5" s="41">
        <v>3</v>
      </c>
      <c r="B5" s="42" t="s">
        <v>191</v>
      </c>
      <c r="C5" s="47">
        <v>41</v>
      </c>
      <c r="D5" s="38"/>
      <c r="E5" s="38"/>
      <c r="F5" s="38"/>
      <c r="G5" s="38"/>
      <c r="H5" s="39"/>
      <c r="I5" s="39"/>
      <c r="J5" s="39"/>
      <c r="K5" s="38"/>
      <c r="L5" s="38"/>
      <c r="M5" s="38"/>
      <c r="N5" s="38"/>
      <c r="O5" s="39"/>
      <c r="P5" s="39"/>
      <c r="Q5" s="39"/>
      <c r="R5" s="39"/>
      <c r="S5" s="39"/>
      <c r="T5" s="39"/>
      <c r="U5" s="39"/>
      <c r="V5" s="39"/>
      <c r="W5" s="43"/>
      <c r="X5" s="39"/>
      <c r="Y5" s="39"/>
      <c r="Z5" s="38"/>
      <c r="AA5" s="38"/>
      <c r="AB5" s="38"/>
      <c r="AC5" s="38"/>
      <c r="AD5" s="39"/>
      <c r="AE5" s="39"/>
      <c r="AF5" s="39"/>
      <c r="AG5" s="39"/>
      <c r="AH5" s="39"/>
      <c r="AI5" s="39"/>
      <c r="AJ5" s="39"/>
      <c r="AK5" s="55" t="e">
        <f>ROUND(AVERAGE(#REF!),1)</f>
        <v>#REF!</v>
      </c>
      <c r="AL5" s="56" t="e">
        <f>VLOOKUP(AK5*10,[1]Сопоставление!$A$1:$B$21,2,TRUE)</f>
        <v>#REF!</v>
      </c>
      <c r="AM5" s="56"/>
      <c r="AN5" s="56">
        <v>10</v>
      </c>
      <c r="AO5" s="56" t="e">
        <f t="shared" si="0"/>
        <v>#REF!</v>
      </c>
      <c r="AP5" s="47">
        <v>41</v>
      </c>
    </row>
    <row r="6" spans="1:51" s="26" customFormat="1" ht="15" customHeight="1" x14ac:dyDescent="0.25">
      <c r="A6" s="41">
        <v>4</v>
      </c>
      <c r="B6" s="42" t="s">
        <v>192</v>
      </c>
      <c r="C6" s="47">
        <v>50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43"/>
      <c r="X6" s="39"/>
      <c r="Y6" s="39"/>
      <c r="Z6" s="38"/>
      <c r="AA6" s="38"/>
      <c r="AB6" s="38"/>
      <c r="AC6" s="38"/>
      <c r="AD6" s="38"/>
      <c r="AE6" s="38"/>
      <c r="AF6" s="38"/>
      <c r="AG6" s="39"/>
      <c r="AH6" s="39"/>
      <c r="AI6" s="39"/>
      <c r="AJ6" s="39"/>
      <c r="AK6" s="55" t="e">
        <f>ROUND(AVERAGE(#REF!),1)</f>
        <v>#REF!</v>
      </c>
      <c r="AL6" s="56" t="e">
        <f>VLOOKUP(AK6*10,[1]Сопоставление!$A$1:$B$21,2,TRUE)</f>
        <v>#REF!</v>
      </c>
      <c r="AM6" s="56"/>
      <c r="AN6" s="56">
        <v>10</v>
      </c>
      <c r="AO6" s="56" t="e">
        <f t="shared" si="0"/>
        <v>#REF!</v>
      </c>
      <c r="AP6" s="47">
        <v>50</v>
      </c>
    </row>
    <row r="7" spans="1:51" s="10" customFormat="1" ht="15" customHeight="1" x14ac:dyDescent="0.25">
      <c r="A7" s="41">
        <v>5</v>
      </c>
      <c r="B7" s="42" t="s">
        <v>193</v>
      </c>
      <c r="C7" s="140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43"/>
      <c r="X7" s="39"/>
      <c r="Y7" s="39"/>
      <c r="Z7" s="38"/>
      <c r="AA7" s="38"/>
      <c r="AB7" s="38"/>
      <c r="AC7" s="38"/>
      <c r="AD7" s="38"/>
      <c r="AE7" s="38"/>
      <c r="AF7" s="38"/>
      <c r="AG7" s="39"/>
      <c r="AH7" s="39"/>
      <c r="AI7" s="39"/>
      <c r="AJ7" s="39"/>
      <c r="AK7" s="55" t="e">
        <f>ROUND(AVERAGE(#REF!),1)</f>
        <v>#REF!</v>
      </c>
      <c r="AL7" s="56" t="e">
        <f>VLOOKUP(AK7*10,[1]Сопоставление!$A$1:$B$21,2,TRUE)</f>
        <v>#REF!</v>
      </c>
      <c r="AM7" s="56"/>
      <c r="AN7" s="56">
        <v>10</v>
      </c>
      <c r="AO7" s="56" t="e">
        <f t="shared" si="0"/>
        <v>#REF!</v>
      </c>
      <c r="AP7" s="47"/>
    </row>
    <row r="8" spans="1:51" s="26" customFormat="1" ht="15" customHeight="1" x14ac:dyDescent="0.25">
      <c r="A8" s="41">
        <v>6</v>
      </c>
      <c r="B8" s="42" t="s">
        <v>194</v>
      </c>
      <c r="C8" s="47">
        <v>51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43"/>
      <c r="X8" s="39"/>
      <c r="Y8" s="39"/>
      <c r="Z8" s="38"/>
      <c r="AA8" s="38"/>
      <c r="AB8" s="38"/>
      <c r="AC8" s="38"/>
      <c r="AD8" s="38"/>
      <c r="AE8" s="38"/>
      <c r="AF8" s="38"/>
      <c r="AG8" s="39"/>
      <c r="AH8" s="39"/>
      <c r="AI8" s="39"/>
      <c r="AJ8" s="39"/>
      <c r="AK8" s="55" t="e">
        <f>ROUND(AVERAGE(#REF!),1)</f>
        <v>#REF!</v>
      </c>
      <c r="AL8" s="56" t="e">
        <f>VLOOKUP(AK8*10,[1]Сопоставление!$A$1:$B$21,2,TRUE)</f>
        <v>#REF!</v>
      </c>
      <c r="AM8" s="56"/>
      <c r="AN8" s="56">
        <v>10</v>
      </c>
      <c r="AO8" s="56" t="e">
        <f t="shared" si="0"/>
        <v>#REF!</v>
      </c>
      <c r="AP8" s="47">
        <v>51</v>
      </c>
    </row>
    <row r="9" spans="1:51" s="10" customFormat="1" ht="15" customHeight="1" x14ac:dyDescent="0.25">
      <c r="A9" s="41">
        <v>7</v>
      </c>
      <c r="B9" s="42" t="s">
        <v>195</v>
      </c>
      <c r="C9" s="140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43"/>
      <c r="X9" s="39"/>
      <c r="Y9" s="39"/>
      <c r="Z9" s="38"/>
      <c r="AA9" s="38"/>
      <c r="AB9" s="38"/>
      <c r="AC9" s="38"/>
      <c r="AD9" s="38"/>
      <c r="AE9" s="38"/>
      <c r="AF9" s="38"/>
      <c r="AG9" s="39"/>
      <c r="AH9" s="39"/>
      <c r="AI9" s="39"/>
      <c r="AJ9" s="39"/>
      <c r="AK9" s="55" t="e">
        <f>ROUND(AVERAGE(#REF!),1)</f>
        <v>#REF!</v>
      </c>
      <c r="AL9" s="56" t="e">
        <f>VLOOKUP(AK9*10,[1]Сопоставление!$A$1:$B$21,2,TRUE)</f>
        <v>#REF!</v>
      </c>
      <c r="AM9" s="56"/>
      <c r="AN9" s="56">
        <v>10</v>
      </c>
      <c r="AO9" s="56" t="e">
        <f t="shared" si="0"/>
        <v>#REF!</v>
      </c>
      <c r="AP9" s="47"/>
    </row>
    <row r="10" spans="1:51" s="26" customFormat="1" ht="15" customHeight="1" x14ac:dyDescent="0.25">
      <c r="A10" s="41">
        <v>8</v>
      </c>
      <c r="B10" s="42" t="s">
        <v>196</v>
      </c>
      <c r="C10" s="47">
        <v>41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9"/>
      <c r="U10" s="39"/>
      <c r="V10" s="39"/>
      <c r="W10" s="43"/>
      <c r="X10" s="39"/>
      <c r="Y10" s="39"/>
      <c r="Z10" s="38"/>
      <c r="AA10" s="38"/>
      <c r="AB10" s="38"/>
      <c r="AC10" s="38"/>
      <c r="AD10" s="38"/>
      <c r="AE10" s="38"/>
      <c r="AF10" s="38"/>
      <c r="AG10" s="39"/>
      <c r="AH10" s="39"/>
      <c r="AI10" s="39"/>
      <c r="AJ10" s="39"/>
      <c r="AK10" s="55" t="e">
        <f>ROUND(AVERAGE(#REF!),1)</f>
        <v>#REF!</v>
      </c>
      <c r="AL10" s="56" t="e">
        <f>VLOOKUP(AK10*10,[1]Сопоставление!$A$1:$B$21,2,TRUE)</f>
        <v>#REF!</v>
      </c>
      <c r="AM10" s="56"/>
      <c r="AN10" s="56">
        <v>10</v>
      </c>
      <c r="AO10" s="56" t="e">
        <f t="shared" si="0"/>
        <v>#REF!</v>
      </c>
      <c r="AP10" s="47">
        <v>41</v>
      </c>
    </row>
    <row r="11" spans="1:51" s="10" customFormat="1" ht="15" customHeight="1" x14ac:dyDescent="0.25">
      <c r="A11" s="41">
        <v>9</v>
      </c>
      <c r="B11" s="42" t="s">
        <v>197</v>
      </c>
      <c r="C11" s="1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43"/>
      <c r="X11" s="39"/>
      <c r="Y11" s="39"/>
      <c r="Z11" s="38"/>
      <c r="AA11" s="38"/>
      <c r="AB11" s="38"/>
      <c r="AC11" s="38"/>
      <c r="AD11" s="38"/>
      <c r="AE11" s="38"/>
      <c r="AF11" s="38"/>
      <c r="AG11" s="38"/>
      <c r="AH11" s="39"/>
      <c r="AI11" s="39"/>
      <c r="AJ11" s="39"/>
      <c r="AK11" s="55" t="e">
        <f>ROUND(AVERAGE(#REF!),1)</f>
        <v>#REF!</v>
      </c>
      <c r="AL11" s="56" t="e">
        <f>VLOOKUP(AK11*10,[1]Сопоставление!$A$1:$B$21,2,TRUE)</f>
        <v>#REF!</v>
      </c>
      <c r="AM11" s="56"/>
      <c r="AN11" s="56">
        <v>10</v>
      </c>
      <c r="AO11" s="56" t="e">
        <f t="shared" si="0"/>
        <v>#REF!</v>
      </c>
      <c r="AP11" s="47"/>
    </row>
    <row r="12" spans="1:51" s="10" customFormat="1" ht="15" customHeight="1" x14ac:dyDescent="0.25">
      <c r="A12" s="41">
        <v>10</v>
      </c>
      <c r="B12" s="42" t="s">
        <v>198</v>
      </c>
      <c r="C12" s="140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43"/>
      <c r="X12" s="39"/>
      <c r="Y12" s="39"/>
      <c r="Z12" s="38"/>
      <c r="AA12" s="38"/>
      <c r="AB12" s="38"/>
      <c r="AC12" s="38"/>
      <c r="AD12" s="38"/>
      <c r="AE12" s="38"/>
      <c r="AF12" s="38"/>
      <c r="AG12" s="38"/>
      <c r="AH12" s="39"/>
      <c r="AI12" s="39"/>
      <c r="AJ12" s="39"/>
      <c r="AK12" s="55" t="e">
        <f>ROUND(AVERAGE(#REF!),1)</f>
        <v>#REF!</v>
      </c>
      <c r="AL12" s="56" t="e">
        <f>VLOOKUP(AK12*10,[1]Сопоставление!$A$1:$B$21,2,TRUE)</f>
        <v>#REF!</v>
      </c>
      <c r="AM12" s="56"/>
      <c r="AN12" s="56">
        <v>10</v>
      </c>
      <c r="AO12" s="56" t="e">
        <f t="shared" si="0"/>
        <v>#REF!</v>
      </c>
      <c r="AP12" s="47"/>
    </row>
    <row r="13" spans="1:51" s="10" customFormat="1" ht="15" customHeight="1" x14ac:dyDescent="0.25">
      <c r="A13" s="41">
        <v>11</v>
      </c>
      <c r="B13" s="42" t="s">
        <v>199</v>
      </c>
      <c r="C13" s="140"/>
      <c r="D13" s="38"/>
      <c r="E13" s="38"/>
      <c r="F13" s="38"/>
      <c r="G13" s="38"/>
      <c r="H13" s="39"/>
      <c r="I13" s="39"/>
      <c r="J13" s="39"/>
      <c r="K13" s="38"/>
      <c r="L13" s="38"/>
      <c r="M13" s="38"/>
      <c r="N13" s="38"/>
      <c r="O13" s="39"/>
      <c r="P13" s="39"/>
      <c r="Q13" s="39"/>
      <c r="R13" s="39"/>
      <c r="S13" s="39"/>
      <c r="T13" s="39"/>
      <c r="U13" s="39"/>
      <c r="V13" s="39"/>
      <c r="W13" s="43"/>
      <c r="X13" s="39"/>
      <c r="Y13" s="39"/>
      <c r="Z13" s="38"/>
      <c r="AA13" s="38"/>
      <c r="AB13" s="38"/>
      <c r="AC13" s="38"/>
      <c r="AD13" s="39"/>
      <c r="AE13" s="39"/>
      <c r="AF13" s="39"/>
      <c r="AG13" s="39"/>
      <c r="AH13" s="39"/>
      <c r="AI13" s="39"/>
      <c r="AJ13" s="39"/>
      <c r="AK13" s="55" t="e">
        <f>ROUND(AVERAGE(#REF!),1)</f>
        <v>#REF!</v>
      </c>
      <c r="AL13" s="56" t="e">
        <f>VLOOKUP(AK13*10,[1]Сопоставление!$A$1:$B$21,2,TRUE)</f>
        <v>#REF!</v>
      </c>
      <c r="AM13" s="56"/>
      <c r="AN13" s="56">
        <v>10</v>
      </c>
      <c r="AO13" s="56" t="e">
        <f t="shared" si="0"/>
        <v>#REF!</v>
      </c>
      <c r="AP13" s="47"/>
    </row>
    <row r="14" spans="1:51" s="10" customFormat="1" ht="15" customHeight="1" x14ac:dyDescent="0.25">
      <c r="A14" s="41">
        <v>12</v>
      </c>
      <c r="B14" s="42" t="s">
        <v>200</v>
      </c>
      <c r="C14" s="140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40"/>
      <c r="T14" s="39"/>
      <c r="U14" s="39"/>
      <c r="V14" s="39"/>
      <c r="W14" s="43"/>
      <c r="X14" s="39"/>
      <c r="Y14" s="39"/>
      <c r="Z14" s="38"/>
      <c r="AA14" s="38"/>
      <c r="AB14" s="38"/>
      <c r="AC14" s="38"/>
      <c r="AD14" s="38"/>
      <c r="AE14" s="38"/>
      <c r="AF14" s="38"/>
      <c r="AG14" s="39"/>
      <c r="AH14" s="40"/>
      <c r="AI14" s="39"/>
      <c r="AJ14" s="39"/>
      <c r="AK14" s="55" t="e">
        <f>ROUND(AVERAGE(#REF!),1)</f>
        <v>#REF!</v>
      </c>
      <c r="AL14" s="56" t="e">
        <f>VLOOKUP(AK14*10,[1]Сопоставление!$A$1:$B$21,2,TRUE)</f>
        <v>#REF!</v>
      </c>
      <c r="AM14" s="56"/>
      <c r="AN14" s="56">
        <v>10</v>
      </c>
      <c r="AO14" s="56" t="e">
        <f t="shared" si="0"/>
        <v>#REF!</v>
      </c>
      <c r="AP14" s="47"/>
    </row>
    <row r="15" spans="1:51" s="26" customFormat="1" ht="15" customHeight="1" x14ac:dyDescent="0.25">
      <c r="A15" s="41">
        <v>13</v>
      </c>
      <c r="B15" s="42" t="s">
        <v>201</v>
      </c>
      <c r="C15" s="47">
        <v>41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39"/>
      <c r="T15" s="39"/>
      <c r="U15" s="39"/>
      <c r="V15" s="39"/>
      <c r="W15" s="43"/>
      <c r="X15" s="40"/>
      <c r="Y15" s="40"/>
      <c r="Z15" s="38"/>
      <c r="AA15" s="38"/>
      <c r="AB15" s="38"/>
      <c r="AC15" s="38"/>
      <c r="AD15" s="38"/>
      <c r="AE15" s="38"/>
      <c r="AF15" s="38"/>
      <c r="AG15" s="39"/>
      <c r="AH15" s="39"/>
      <c r="AI15" s="39"/>
      <c r="AJ15" s="39"/>
      <c r="AK15" s="55" t="e">
        <f>ROUND(AVERAGE(#REF!),1)</f>
        <v>#REF!</v>
      </c>
      <c r="AL15" s="56" t="e">
        <f>VLOOKUP(AK15*10,[1]Сопоставление!$A$1:$B$21,2,TRUE)</f>
        <v>#REF!</v>
      </c>
      <c r="AM15" s="56"/>
      <c r="AN15" s="56">
        <v>10</v>
      </c>
      <c r="AO15" s="56" t="e">
        <f t="shared" si="0"/>
        <v>#REF!</v>
      </c>
      <c r="AP15" s="47">
        <v>41</v>
      </c>
    </row>
    <row r="16" spans="1:51" s="26" customFormat="1" ht="15" customHeight="1" x14ac:dyDescent="0.25">
      <c r="A16" s="41">
        <v>14</v>
      </c>
      <c r="B16" s="42" t="s">
        <v>202</v>
      </c>
      <c r="C16" s="47">
        <v>41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39"/>
      <c r="U16" s="39"/>
      <c r="V16" s="39"/>
      <c r="W16" s="43"/>
      <c r="X16" s="39"/>
      <c r="Y16" s="39"/>
      <c r="Z16" s="38"/>
      <c r="AA16" s="38"/>
      <c r="AB16" s="38"/>
      <c r="AC16" s="38"/>
      <c r="AD16" s="38"/>
      <c r="AE16" s="38"/>
      <c r="AF16" s="38"/>
      <c r="AG16" s="39"/>
      <c r="AH16" s="39"/>
      <c r="AI16" s="39"/>
      <c r="AJ16" s="39"/>
      <c r="AK16" s="55" t="e">
        <f>ROUND(AVERAGE(#REF!),1)</f>
        <v>#REF!</v>
      </c>
      <c r="AL16" s="56" t="e">
        <f>VLOOKUP(AK16*10,[1]Сопоставление!$A$1:$B$21,2,TRUE)</f>
        <v>#REF!</v>
      </c>
      <c r="AM16" s="56"/>
      <c r="AN16" s="56">
        <v>10</v>
      </c>
      <c r="AO16" s="56" t="e">
        <f t="shared" si="0"/>
        <v>#REF!</v>
      </c>
      <c r="AP16" s="47">
        <v>41</v>
      </c>
    </row>
    <row r="17" spans="1:51" s="2" customFormat="1" ht="15" customHeight="1" x14ac:dyDescent="0.25">
      <c r="A17" s="41">
        <v>15</v>
      </c>
      <c r="B17" s="42" t="s">
        <v>203</v>
      </c>
      <c r="C17" s="140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39"/>
      <c r="U17" s="39"/>
      <c r="V17" s="39"/>
      <c r="W17" s="43"/>
      <c r="X17" s="39"/>
      <c r="Y17" s="39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55" t="e">
        <f>ROUND(AVERAGE(#REF!),1)</f>
        <v>#REF!</v>
      </c>
      <c r="AL17" s="56" t="e">
        <f>VLOOKUP(AK17*10,[1]Сопоставление!$A$1:$B$21,2,TRUE)</f>
        <v>#REF!</v>
      </c>
      <c r="AM17" s="56"/>
      <c r="AN17" s="56">
        <v>10</v>
      </c>
      <c r="AO17" s="56" t="e">
        <f t="shared" si="0"/>
        <v>#REF!</v>
      </c>
      <c r="AP17" s="47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1:51" s="26" customFormat="1" ht="15" customHeight="1" x14ac:dyDescent="0.25">
      <c r="A18" s="41">
        <v>16</v>
      </c>
      <c r="B18" s="42" t="s">
        <v>204</v>
      </c>
      <c r="C18" s="47">
        <v>42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43"/>
      <c r="X18" s="39"/>
      <c r="Y18" s="39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55" t="e">
        <f>ROUND(AVERAGE(#REF!),1)</f>
        <v>#REF!</v>
      </c>
      <c r="AL18" s="56" t="e">
        <f>VLOOKUP(AK18*10,[1]Сопоставление!$A$1:$B$21,2,TRUE)</f>
        <v>#REF!</v>
      </c>
      <c r="AM18" s="56"/>
      <c r="AN18" s="56">
        <v>10</v>
      </c>
      <c r="AO18" s="56" t="e">
        <f t="shared" si="0"/>
        <v>#REF!</v>
      </c>
      <c r="AP18" s="47">
        <v>42</v>
      </c>
    </row>
    <row r="19" spans="1:51" s="2" customFormat="1" ht="15" customHeight="1" x14ac:dyDescent="0.25">
      <c r="A19" s="41">
        <v>17</v>
      </c>
      <c r="B19" s="42" t="s">
        <v>205</v>
      </c>
      <c r="C19" s="140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39"/>
      <c r="U19" s="39"/>
      <c r="V19" s="39"/>
      <c r="W19" s="43"/>
      <c r="X19" s="39"/>
      <c r="Y19" s="39"/>
      <c r="Z19" s="38"/>
      <c r="AA19" s="38"/>
      <c r="AB19" s="38"/>
      <c r="AC19" s="38"/>
      <c r="AD19" s="38"/>
      <c r="AE19" s="38"/>
      <c r="AF19" s="38"/>
      <c r="AG19" s="39"/>
      <c r="AH19" s="39"/>
      <c r="AI19" s="39"/>
      <c r="AJ19" s="39"/>
      <c r="AK19" s="55" t="e">
        <f>ROUND(AVERAGE(#REF!),1)</f>
        <v>#REF!</v>
      </c>
      <c r="AL19" s="56" t="e">
        <f>VLOOKUP(AK19*10,[1]Сопоставление!$A$1:$B$21,2,TRUE)</f>
        <v>#REF!</v>
      </c>
      <c r="AM19" s="56"/>
      <c r="AN19" s="56">
        <v>10</v>
      </c>
      <c r="AO19" s="56" t="e">
        <f t="shared" si="0"/>
        <v>#REF!</v>
      </c>
      <c r="AP19" s="47"/>
      <c r="AQ19" s="10"/>
      <c r="AR19" s="10"/>
      <c r="AS19" s="10"/>
      <c r="AT19" s="10"/>
      <c r="AU19" s="10"/>
      <c r="AV19" s="10"/>
      <c r="AW19" s="10" t="s">
        <v>215</v>
      </c>
      <c r="AX19" s="10"/>
      <c r="AY19" s="10"/>
    </row>
    <row r="20" spans="1:51" s="26" customFormat="1" ht="15" customHeight="1" x14ac:dyDescent="0.25">
      <c r="A20" s="41">
        <v>18</v>
      </c>
      <c r="B20" s="42" t="s">
        <v>206</v>
      </c>
      <c r="C20" s="47">
        <v>54</v>
      </c>
      <c r="D20" s="38"/>
      <c r="E20" s="38"/>
      <c r="F20" s="38"/>
      <c r="G20" s="38"/>
      <c r="H20" s="39"/>
      <c r="I20" s="39"/>
      <c r="J20" s="39"/>
      <c r="K20" s="38"/>
      <c r="L20" s="38"/>
      <c r="M20" s="38"/>
      <c r="N20" s="38"/>
      <c r="O20" s="39"/>
      <c r="P20" s="39"/>
      <c r="Q20" s="39"/>
      <c r="R20" s="39"/>
      <c r="S20" s="39"/>
      <c r="T20" s="39"/>
      <c r="U20" s="39"/>
      <c r="V20" s="39"/>
      <c r="W20" s="43"/>
      <c r="X20" s="39"/>
      <c r="Y20" s="39"/>
      <c r="Z20" s="38"/>
      <c r="AA20" s="38"/>
      <c r="AB20" s="38"/>
      <c r="AC20" s="38"/>
      <c r="AD20" s="39"/>
      <c r="AE20" s="39"/>
      <c r="AF20" s="39"/>
      <c r="AG20" s="39"/>
      <c r="AH20" s="39"/>
      <c r="AI20" s="39"/>
      <c r="AJ20" s="39"/>
      <c r="AK20" s="55" t="e">
        <f>ROUND(AVERAGE(#REF!),1)</f>
        <v>#REF!</v>
      </c>
      <c r="AL20" s="56" t="e">
        <f>VLOOKUP(AK20*10,[1]Сопоставление!$A$1:$B$21,2,TRUE)</f>
        <v>#REF!</v>
      </c>
      <c r="AM20" s="56"/>
      <c r="AN20" s="56">
        <v>10</v>
      </c>
      <c r="AO20" s="56" t="e">
        <f t="shared" si="0"/>
        <v>#REF!</v>
      </c>
      <c r="AP20" s="47">
        <v>54</v>
      </c>
    </row>
    <row r="21" spans="1:51" s="2" customFormat="1" ht="15" customHeight="1" x14ac:dyDescent="0.25">
      <c r="A21" s="41">
        <v>19</v>
      </c>
      <c r="B21" s="42" t="s">
        <v>207</v>
      </c>
      <c r="C21" s="140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39"/>
      <c r="U21" s="39"/>
      <c r="V21" s="39"/>
      <c r="W21" s="43"/>
      <c r="X21" s="39"/>
      <c r="Y21" s="39"/>
      <c r="Z21" s="38"/>
      <c r="AA21" s="38"/>
      <c r="AB21" s="38"/>
      <c r="AC21" s="38"/>
      <c r="AD21" s="38"/>
      <c r="AE21" s="38"/>
      <c r="AF21" s="38"/>
      <c r="AG21" s="39"/>
      <c r="AH21" s="39"/>
      <c r="AI21" s="39"/>
      <c r="AJ21" s="39"/>
      <c r="AK21" s="55" t="e">
        <f>ROUND(AVERAGE(#REF!),1)</f>
        <v>#REF!</v>
      </c>
      <c r="AL21" s="56" t="e">
        <f>VLOOKUP(AK21*10,[1]Сопоставление!$A$1:$B$21,2,TRUE)</f>
        <v>#REF!</v>
      </c>
      <c r="AM21" s="56"/>
      <c r="AN21" s="56">
        <v>10</v>
      </c>
      <c r="AO21" s="56" t="e">
        <f t="shared" si="0"/>
        <v>#REF!</v>
      </c>
      <c r="AP21" s="47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1:51" s="2" customFormat="1" ht="15" customHeight="1" x14ac:dyDescent="0.25">
      <c r="A22" s="41">
        <v>20</v>
      </c>
      <c r="B22" s="42" t="s">
        <v>208</v>
      </c>
      <c r="C22" s="140"/>
      <c r="D22" s="38"/>
      <c r="E22" s="38"/>
      <c r="F22" s="38"/>
      <c r="G22" s="39"/>
      <c r="H22" s="39"/>
      <c r="I22" s="39"/>
      <c r="J22" s="39"/>
      <c r="K22" s="38"/>
      <c r="L22" s="38"/>
      <c r="M22" s="38"/>
      <c r="N22" s="39"/>
      <c r="O22" s="39"/>
      <c r="P22" s="39"/>
      <c r="Q22" s="39"/>
      <c r="R22" s="39"/>
      <c r="S22" s="52"/>
      <c r="T22" s="39"/>
      <c r="U22" s="39"/>
      <c r="V22" s="39"/>
      <c r="W22" s="43"/>
      <c r="X22" s="39"/>
      <c r="Y22" s="39"/>
      <c r="Z22" s="38"/>
      <c r="AA22" s="38"/>
      <c r="AB22" s="38"/>
      <c r="AC22" s="39"/>
      <c r="AD22" s="39"/>
      <c r="AE22" s="39"/>
      <c r="AF22" s="39"/>
      <c r="AG22" s="39"/>
      <c r="AH22" s="52"/>
      <c r="AI22" s="39"/>
      <c r="AJ22" s="39"/>
      <c r="AK22" s="55" t="e">
        <f>ROUND(AVERAGE(#REF!),1)</f>
        <v>#REF!</v>
      </c>
      <c r="AL22" s="56" t="e">
        <f>VLOOKUP(AK22*10,[1]Сопоставление!$A$1:$B$21,2,TRUE)</f>
        <v>#REF!</v>
      </c>
      <c r="AM22" s="56"/>
      <c r="AN22" s="56">
        <v>10</v>
      </c>
      <c r="AO22" s="56" t="e">
        <f t="shared" si="0"/>
        <v>#REF!</v>
      </c>
      <c r="AP22" s="47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1:51" s="26" customFormat="1" ht="15" customHeight="1" x14ac:dyDescent="0.25">
      <c r="A23" s="41">
        <v>21</v>
      </c>
      <c r="B23" s="42" t="s">
        <v>209</v>
      </c>
      <c r="C23" s="60">
        <v>41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43"/>
      <c r="X23" s="39"/>
      <c r="Y23" s="39"/>
      <c r="Z23" s="38"/>
      <c r="AA23" s="38"/>
      <c r="AB23" s="38"/>
      <c r="AC23" s="38"/>
      <c r="AD23" s="38"/>
      <c r="AE23" s="38"/>
      <c r="AF23" s="38"/>
      <c r="AG23" s="39"/>
      <c r="AH23" s="39"/>
      <c r="AI23" s="39"/>
      <c r="AJ23" s="39"/>
      <c r="AK23" s="55" t="e">
        <f>ROUND(AVERAGE(#REF!),1)</f>
        <v>#REF!</v>
      </c>
      <c r="AL23" s="56" t="e">
        <f>VLOOKUP(AK23*10,[1]Сопоставление!$A$1:$B$21,2,TRUE)</f>
        <v>#REF!</v>
      </c>
      <c r="AM23" s="56"/>
      <c r="AN23" s="56">
        <v>10</v>
      </c>
      <c r="AO23" s="56" t="e">
        <f t="shared" si="0"/>
        <v>#REF!</v>
      </c>
      <c r="AP23" s="47">
        <v>41</v>
      </c>
    </row>
    <row r="24" spans="1:51" s="26" customFormat="1" ht="15" customHeight="1" x14ac:dyDescent="0.25">
      <c r="A24" s="41">
        <v>22</v>
      </c>
      <c r="B24" s="42" t="s">
        <v>210</v>
      </c>
      <c r="C24" s="47">
        <v>66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39"/>
      <c r="U24" s="39"/>
      <c r="V24" s="39"/>
      <c r="W24" s="43"/>
      <c r="X24" s="39"/>
      <c r="Y24" s="39"/>
      <c r="Z24" s="38"/>
      <c r="AA24" s="38"/>
      <c r="AB24" s="38"/>
      <c r="AC24" s="38"/>
      <c r="AD24" s="38"/>
      <c r="AE24" s="38"/>
      <c r="AF24" s="38"/>
      <c r="AG24" s="39"/>
      <c r="AH24" s="39"/>
      <c r="AI24" s="39"/>
      <c r="AJ24" s="39"/>
      <c r="AK24" s="55" t="e">
        <f>ROUND(AVERAGE(#REF!),1)</f>
        <v>#REF!</v>
      </c>
      <c r="AL24" s="56" t="e">
        <f>VLOOKUP(AK24*10,[1]Сопоставление!$A$1:$B$21,2,TRUE)</f>
        <v>#REF!</v>
      </c>
      <c r="AM24" s="56"/>
      <c r="AN24" s="56">
        <v>10</v>
      </c>
      <c r="AO24" s="56" t="e">
        <f t="shared" si="0"/>
        <v>#REF!</v>
      </c>
      <c r="AP24" s="47">
        <v>66</v>
      </c>
    </row>
    <row r="25" spans="1:51" s="26" customFormat="1" ht="15" customHeight="1" x14ac:dyDescent="0.25">
      <c r="A25" s="41">
        <v>23</v>
      </c>
      <c r="B25" s="42" t="s">
        <v>211</v>
      </c>
      <c r="C25" s="47">
        <v>41</v>
      </c>
      <c r="D25" s="38"/>
      <c r="E25" s="38"/>
      <c r="F25" s="38"/>
      <c r="G25" s="38"/>
      <c r="H25" s="39"/>
      <c r="I25" s="39"/>
      <c r="J25" s="39"/>
      <c r="K25" s="38"/>
      <c r="L25" s="38"/>
      <c r="M25" s="38"/>
      <c r="N25" s="38"/>
      <c r="O25" s="39"/>
      <c r="P25" s="39"/>
      <c r="Q25" s="39"/>
      <c r="R25" s="39"/>
      <c r="S25" s="39"/>
      <c r="T25" s="39"/>
      <c r="U25" s="39"/>
      <c r="V25" s="39"/>
      <c r="W25" s="43"/>
      <c r="X25" s="39"/>
      <c r="Y25" s="39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/>
      <c r="AK25" s="55" t="e">
        <f>ROUND(AVERAGE(#REF!),1)</f>
        <v>#REF!</v>
      </c>
      <c r="AL25" s="56" t="e">
        <f>VLOOKUP(AK25*10,[1]Сопоставление!$A$1:$B$21,2,TRUE)</f>
        <v>#REF!</v>
      </c>
      <c r="AM25" s="56"/>
      <c r="AN25" s="56">
        <v>10</v>
      </c>
      <c r="AO25" s="56" t="e">
        <f t="shared" si="0"/>
        <v>#REF!</v>
      </c>
      <c r="AP25" s="47">
        <v>41</v>
      </c>
    </row>
    <row r="26" spans="1:51" s="2" customFormat="1" ht="15" customHeight="1" x14ac:dyDescent="0.25">
      <c r="A26" s="41">
        <v>24</v>
      </c>
      <c r="B26" s="42" t="s">
        <v>212</v>
      </c>
      <c r="C26" s="140"/>
      <c r="D26" s="38"/>
      <c r="E26" s="38"/>
      <c r="F26" s="38"/>
      <c r="G26" s="38"/>
      <c r="H26" s="39"/>
      <c r="I26" s="39"/>
      <c r="J26" s="39"/>
      <c r="K26" s="38"/>
      <c r="L26" s="38"/>
      <c r="M26" s="38"/>
      <c r="N26" s="38"/>
      <c r="O26" s="39"/>
      <c r="P26" s="39"/>
      <c r="Q26" s="39"/>
      <c r="R26" s="39"/>
      <c r="S26" s="39"/>
      <c r="T26" s="39"/>
      <c r="U26" s="39"/>
      <c r="V26" s="39"/>
      <c r="W26" s="43"/>
      <c r="X26" s="39"/>
      <c r="Y26" s="39"/>
      <c r="Z26" s="38"/>
      <c r="AA26" s="38"/>
      <c r="AB26" s="38"/>
      <c r="AC26" s="38"/>
      <c r="AD26" s="39"/>
      <c r="AE26" s="39"/>
      <c r="AF26" s="39"/>
      <c r="AG26" s="39"/>
      <c r="AH26" s="39"/>
      <c r="AI26" s="39"/>
      <c r="AJ26" s="39"/>
      <c r="AK26" s="55" t="e">
        <f>ROUND(AVERAGE(#REF!),1)</f>
        <v>#REF!</v>
      </c>
      <c r="AL26" s="56" t="e">
        <f>VLOOKUP(AK26*10,[1]Сопоставление!$A$1:$B$21,2,TRUE)</f>
        <v>#REF!</v>
      </c>
      <c r="AM26" s="56"/>
      <c r="AN26" s="56">
        <v>10</v>
      </c>
      <c r="AO26" s="56" t="e">
        <f t="shared" si="0"/>
        <v>#REF!</v>
      </c>
      <c r="AP26" s="47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1:51" s="2" customFormat="1" ht="15" customHeight="1" x14ac:dyDescent="0.25">
      <c r="A27" s="41">
        <v>25</v>
      </c>
      <c r="B27" s="42" t="s">
        <v>213</v>
      </c>
      <c r="C27" s="140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9"/>
      <c r="W27" s="43"/>
      <c r="X27" s="39"/>
      <c r="Y27" s="39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5" t="e">
        <f>ROUND(AVERAGE(#REF!),1)</f>
        <v>#REF!</v>
      </c>
      <c r="AL27" s="56" t="e">
        <f>VLOOKUP(AK27*10,[1]Сопоставление!$A$1:$B$21,2,TRUE)</f>
        <v>#REF!</v>
      </c>
      <c r="AM27" s="56"/>
      <c r="AN27" s="56">
        <v>10</v>
      </c>
      <c r="AO27" s="56" t="e">
        <f t="shared" si="0"/>
        <v>#REF!</v>
      </c>
      <c r="AP27" s="47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s="26" customFormat="1" ht="15" customHeight="1" x14ac:dyDescent="0.25">
      <c r="A28" s="49">
        <v>26</v>
      </c>
      <c r="B28" s="42" t="s">
        <v>214</v>
      </c>
      <c r="C28" s="47">
        <v>61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63" t="e">
        <f>ROUND(AVERAGE(#REF!),1)</f>
        <v>#REF!</v>
      </c>
      <c r="AL28" s="56" t="e">
        <f>VLOOKUP(AK28*10,[1]Сопоставление!$A$1:$B$21,2,TRUE)</f>
        <v>#REF!</v>
      </c>
      <c r="AM28" s="56"/>
      <c r="AN28" s="56">
        <v>10</v>
      </c>
      <c r="AO28" s="56" t="e">
        <f t="shared" ref="AO28" si="1">SUM(AL28:AN28)</f>
        <v>#REF!</v>
      </c>
      <c r="AP28" s="47">
        <v>61</v>
      </c>
    </row>
    <row r="29" spans="1:51" ht="15" customHeight="1" x14ac:dyDescent="0.25">
      <c r="A29" s="8"/>
      <c r="B29" s="29"/>
      <c r="C29" s="13"/>
      <c r="AP29" s="13"/>
    </row>
    <row r="30" spans="1:51" ht="15" customHeight="1" x14ac:dyDescent="0.25">
      <c r="A30" s="8"/>
      <c r="B30" s="17"/>
      <c r="C30" s="13"/>
      <c r="AP30" s="13"/>
    </row>
    <row r="31" spans="1:51" ht="15" customHeight="1" x14ac:dyDescent="0.25"/>
    <row r="32" spans="1:51" x14ac:dyDescent="0.25">
      <c r="B32" s="17"/>
    </row>
  </sheetData>
  <mergeCells count="8">
    <mergeCell ref="AP1:AP2"/>
    <mergeCell ref="B1:B2"/>
    <mergeCell ref="AK1:AK2"/>
    <mergeCell ref="AL1:AL2"/>
    <mergeCell ref="AM1:AM2"/>
    <mergeCell ref="AN1:AN2"/>
    <mergeCell ref="AO1:AO2"/>
    <mergeCell ref="C1:C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V20" sqref="AV20"/>
    </sheetView>
  </sheetViews>
  <sheetFormatPr defaultRowHeight="15" x14ac:dyDescent="0.25"/>
  <cols>
    <col min="1" max="1" width="3.28515625" style="6" customWidth="1"/>
    <col min="2" max="2" width="32.85546875" style="24" customWidth="1"/>
    <col min="3" max="3" width="4.5703125" style="8" customWidth="1"/>
    <col min="4" max="9" width="2.85546875" style="23" customWidth="1"/>
    <col min="10" max="10" width="2.85546875" style="14" customWidth="1"/>
    <col min="11" max="16" width="2.85546875" style="23" customWidth="1"/>
    <col min="17" max="25" width="2.85546875" style="14" customWidth="1"/>
    <col min="26" max="31" width="2.85546875" style="23" customWidth="1"/>
    <col min="32" max="35" width="2.85546875" style="14" customWidth="1"/>
    <col min="36" max="36" width="2.5703125" style="14" customWidth="1"/>
    <col min="37" max="41" width="5.7109375" style="11" customWidth="1"/>
    <col min="42" max="42" width="5.7109375" style="8" customWidth="1"/>
    <col min="43" max="51" width="9.140625" style="4"/>
  </cols>
  <sheetData>
    <row r="1" spans="1:51" ht="15" customHeight="1" x14ac:dyDescent="0.25">
      <c r="A1" s="47"/>
      <c r="B1" s="102" t="s">
        <v>9</v>
      </c>
      <c r="C1" s="100" t="s">
        <v>4</v>
      </c>
      <c r="D1" s="48">
        <v>1</v>
      </c>
      <c r="E1" s="48">
        <v>2</v>
      </c>
      <c r="F1" s="48">
        <v>3</v>
      </c>
      <c r="G1" s="48">
        <v>4</v>
      </c>
      <c r="H1" s="48">
        <v>5</v>
      </c>
      <c r="I1" s="48">
        <v>6</v>
      </c>
      <c r="J1" s="48">
        <v>7</v>
      </c>
      <c r="K1" s="48">
        <v>8</v>
      </c>
      <c r="L1" s="48">
        <v>9</v>
      </c>
      <c r="M1" s="48">
        <v>10</v>
      </c>
      <c r="N1" s="48">
        <v>11</v>
      </c>
      <c r="O1" s="48">
        <v>12</v>
      </c>
      <c r="P1" s="48">
        <v>13</v>
      </c>
      <c r="Q1" s="48">
        <v>14</v>
      </c>
      <c r="R1" s="48">
        <v>15</v>
      </c>
      <c r="S1" s="48">
        <v>16</v>
      </c>
      <c r="T1" s="48">
        <v>17</v>
      </c>
      <c r="U1" s="48">
        <v>18</v>
      </c>
      <c r="V1" s="48">
        <v>19</v>
      </c>
      <c r="W1" s="48">
        <v>20</v>
      </c>
      <c r="X1" s="48">
        <v>21</v>
      </c>
      <c r="Y1" s="48">
        <v>22</v>
      </c>
      <c r="Z1" s="48">
        <v>23</v>
      </c>
      <c r="AA1" s="48">
        <v>24</v>
      </c>
      <c r="AB1" s="48">
        <v>25</v>
      </c>
      <c r="AC1" s="48">
        <v>26</v>
      </c>
      <c r="AD1" s="48">
        <v>27</v>
      </c>
      <c r="AE1" s="48">
        <v>28</v>
      </c>
      <c r="AF1" s="48">
        <v>29</v>
      </c>
      <c r="AG1" s="48">
        <v>30</v>
      </c>
      <c r="AH1" s="48">
        <v>31</v>
      </c>
      <c r="AI1" s="48">
        <v>32</v>
      </c>
      <c r="AJ1" s="48">
        <v>33</v>
      </c>
      <c r="AK1" s="104" t="s">
        <v>2</v>
      </c>
      <c r="AL1" s="106" t="s">
        <v>0</v>
      </c>
      <c r="AM1" s="108" t="s">
        <v>1</v>
      </c>
      <c r="AN1" s="108" t="s">
        <v>3</v>
      </c>
      <c r="AO1" s="100" t="s">
        <v>7</v>
      </c>
      <c r="AP1" s="100" t="s">
        <v>4</v>
      </c>
    </row>
    <row r="2" spans="1:51" s="7" customFormat="1" ht="52.5" customHeight="1" x14ac:dyDescent="0.2">
      <c r="A2" s="49"/>
      <c r="B2" s="103"/>
      <c r="C2" s="10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05"/>
      <c r="AL2" s="107"/>
      <c r="AM2" s="109"/>
      <c r="AN2" s="109"/>
      <c r="AO2" s="101"/>
      <c r="AP2" s="101"/>
      <c r="AQ2" s="9"/>
      <c r="AR2" s="9"/>
      <c r="AS2" s="9"/>
      <c r="AT2" s="9"/>
      <c r="AU2" s="9"/>
      <c r="AV2" s="9"/>
      <c r="AW2" s="9"/>
      <c r="AX2" s="9"/>
      <c r="AY2" s="9"/>
    </row>
    <row r="3" spans="1:51" s="2" customFormat="1" ht="15" customHeight="1" x14ac:dyDescent="0.25">
      <c r="A3" s="41">
        <v>1</v>
      </c>
      <c r="B3" s="42" t="s">
        <v>14</v>
      </c>
      <c r="C3" s="46"/>
      <c r="D3" s="38"/>
      <c r="E3" s="38"/>
      <c r="F3" s="38"/>
      <c r="G3" s="38"/>
      <c r="H3" s="38"/>
      <c r="I3" s="39"/>
      <c r="J3" s="39"/>
      <c r="K3" s="38"/>
      <c r="L3" s="38"/>
      <c r="M3" s="38"/>
      <c r="N3" s="38"/>
      <c r="O3" s="38"/>
      <c r="P3" s="39"/>
      <c r="Q3" s="39"/>
      <c r="R3" s="39"/>
      <c r="S3" s="39"/>
      <c r="T3" s="39"/>
      <c r="U3" s="39"/>
      <c r="V3" s="39"/>
      <c r="W3" s="43"/>
      <c r="X3" s="39"/>
      <c r="Y3" s="39"/>
      <c r="Z3" s="38"/>
      <c r="AA3" s="38"/>
      <c r="AB3" s="38"/>
      <c r="AC3" s="38"/>
      <c r="AD3" s="38"/>
      <c r="AE3" s="39"/>
      <c r="AF3" s="39"/>
      <c r="AG3" s="39"/>
      <c r="AH3" s="39"/>
      <c r="AI3" s="39"/>
      <c r="AJ3" s="39"/>
      <c r="AK3" s="44" t="e">
        <f t="shared" ref="AK3:AK27" si="0">ROUND(AVERAGE(Z3:AJ3),1)</f>
        <v>#DIV/0!</v>
      </c>
      <c r="AL3" s="45" t="e">
        <f>VLOOKUP(AK3*10,[1]Сопоставление!$A$1:$B$21,2,TRUE)</f>
        <v>#DIV/0!</v>
      </c>
      <c r="AM3" s="45"/>
      <c r="AN3" s="45">
        <v>10</v>
      </c>
      <c r="AO3" s="45" t="e">
        <f>SUM(AL3:AN3)</f>
        <v>#DIV/0!</v>
      </c>
      <c r="AP3" s="46"/>
      <c r="AQ3" s="10"/>
      <c r="AR3" s="10"/>
      <c r="AS3" s="10"/>
      <c r="AT3" s="10"/>
      <c r="AU3" s="10"/>
      <c r="AV3" s="10"/>
      <c r="AW3" s="10"/>
      <c r="AX3" s="10"/>
      <c r="AY3" s="10"/>
    </row>
    <row r="4" spans="1:51" s="26" customFormat="1" ht="15" customHeight="1" x14ac:dyDescent="0.25">
      <c r="A4" s="41">
        <v>2</v>
      </c>
      <c r="B4" s="42" t="s">
        <v>15</v>
      </c>
      <c r="C4" s="46">
        <v>61</v>
      </c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43"/>
      <c r="X4" s="39"/>
      <c r="Y4" s="39"/>
      <c r="Z4" s="38"/>
      <c r="AA4" s="38"/>
      <c r="AB4" s="38"/>
      <c r="AC4" s="38"/>
      <c r="AD4" s="39"/>
      <c r="AE4" s="39"/>
      <c r="AF4" s="39"/>
      <c r="AG4" s="39"/>
      <c r="AH4" s="39"/>
      <c r="AI4" s="39"/>
      <c r="AJ4" s="39"/>
      <c r="AK4" s="44" t="e">
        <f t="shared" si="0"/>
        <v>#DIV/0!</v>
      </c>
      <c r="AL4" s="45" t="e">
        <f>VLOOKUP(AK4*10,[1]Сопоставление!$A$1:$B$21,2,TRUE)</f>
        <v>#DIV/0!</v>
      </c>
      <c r="AM4" s="45"/>
      <c r="AN4" s="45">
        <v>10</v>
      </c>
      <c r="AO4" s="45" t="e">
        <f t="shared" ref="AO4:AO26" si="1">SUM(AL4:AN4)</f>
        <v>#DIV/0!</v>
      </c>
      <c r="AP4" s="46">
        <v>61</v>
      </c>
    </row>
    <row r="5" spans="1:51" s="26" customFormat="1" ht="15" customHeight="1" x14ac:dyDescent="0.25">
      <c r="A5" s="41">
        <v>3</v>
      </c>
      <c r="B5" s="42" t="s">
        <v>16</v>
      </c>
      <c r="C5" s="46">
        <v>60</v>
      </c>
      <c r="D5" s="38"/>
      <c r="E5" s="38"/>
      <c r="F5" s="38"/>
      <c r="G5" s="38"/>
      <c r="H5" s="39"/>
      <c r="I5" s="39"/>
      <c r="J5" s="39"/>
      <c r="K5" s="38"/>
      <c r="L5" s="38"/>
      <c r="M5" s="38"/>
      <c r="N5" s="38"/>
      <c r="O5" s="39"/>
      <c r="P5" s="39"/>
      <c r="Q5" s="39"/>
      <c r="R5" s="39"/>
      <c r="S5" s="39"/>
      <c r="T5" s="39"/>
      <c r="U5" s="39"/>
      <c r="V5" s="39"/>
      <c r="W5" s="43"/>
      <c r="X5" s="39"/>
      <c r="Y5" s="39"/>
      <c r="Z5" s="38"/>
      <c r="AA5" s="38"/>
      <c r="AB5" s="38"/>
      <c r="AC5" s="38"/>
      <c r="AD5" s="39"/>
      <c r="AE5" s="39"/>
      <c r="AF5" s="39"/>
      <c r="AG5" s="39"/>
      <c r="AH5" s="39"/>
      <c r="AI5" s="39"/>
      <c r="AJ5" s="39"/>
      <c r="AK5" s="44" t="e">
        <f t="shared" si="0"/>
        <v>#DIV/0!</v>
      </c>
      <c r="AL5" s="45" t="e">
        <f>VLOOKUP(AK5*10,[1]Сопоставление!$A$1:$B$21,2,TRUE)</f>
        <v>#DIV/0!</v>
      </c>
      <c r="AM5" s="45"/>
      <c r="AN5" s="45">
        <v>10</v>
      </c>
      <c r="AO5" s="45" t="e">
        <f t="shared" si="1"/>
        <v>#DIV/0!</v>
      </c>
      <c r="AP5" s="46">
        <v>60</v>
      </c>
    </row>
    <row r="6" spans="1:51" s="2" customFormat="1" ht="15" customHeight="1" x14ac:dyDescent="0.25">
      <c r="A6" s="41">
        <v>4</v>
      </c>
      <c r="B6" s="51" t="s">
        <v>17</v>
      </c>
      <c r="C6" s="46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43"/>
      <c r="X6" s="39"/>
      <c r="Y6" s="39"/>
      <c r="Z6" s="38"/>
      <c r="AA6" s="38"/>
      <c r="AB6" s="38"/>
      <c r="AC6" s="38"/>
      <c r="AD6" s="38"/>
      <c r="AE6" s="38"/>
      <c r="AF6" s="38"/>
      <c r="AG6" s="39"/>
      <c r="AH6" s="39"/>
      <c r="AI6" s="39"/>
      <c r="AJ6" s="39"/>
      <c r="AK6" s="44" t="e">
        <f t="shared" si="0"/>
        <v>#DIV/0!</v>
      </c>
      <c r="AL6" s="45" t="e">
        <f>VLOOKUP(AK6*10,[1]Сопоставление!$A$1:$B$21,2,TRUE)</f>
        <v>#DIV/0!</v>
      </c>
      <c r="AM6" s="45"/>
      <c r="AN6" s="45">
        <v>10</v>
      </c>
      <c r="AO6" s="45" t="e">
        <f t="shared" si="1"/>
        <v>#DIV/0!</v>
      </c>
      <c r="AP6" s="46"/>
      <c r="AQ6" s="10"/>
      <c r="AR6" s="10"/>
      <c r="AS6" s="10"/>
      <c r="AT6" s="10"/>
      <c r="AU6" s="10"/>
      <c r="AV6" s="10"/>
      <c r="AW6" s="10"/>
      <c r="AX6" s="10"/>
      <c r="AY6" s="10"/>
    </row>
    <row r="7" spans="1:51" s="26" customFormat="1" ht="15" customHeight="1" x14ac:dyDescent="0.25">
      <c r="A7" s="41">
        <v>5</v>
      </c>
      <c r="B7" s="42" t="s">
        <v>18</v>
      </c>
      <c r="C7" s="46">
        <v>41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43"/>
      <c r="X7" s="39"/>
      <c r="Y7" s="39"/>
      <c r="Z7" s="38"/>
      <c r="AA7" s="38"/>
      <c r="AB7" s="38"/>
      <c r="AC7" s="38"/>
      <c r="AD7" s="38"/>
      <c r="AE7" s="38"/>
      <c r="AF7" s="38"/>
      <c r="AG7" s="39"/>
      <c r="AH7" s="39"/>
      <c r="AI7" s="39"/>
      <c r="AJ7" s="39"/>
      <c r="AK7" s="44" t="e">
        <f t="shared" si="0"/>
        <v>#DIV/0!</v>
      </c>
      <c r="AL7" s="45" t="e">
        <f>VLOOKUP(AK7*10,[1]Сопоставление!$A$1:$B$21,2,TRUE)</f>
        <v>#DIV/0!</v>
      </c>
      <c r="AM7" s="45"/>
      <c r="AN7" s="45">
        <v>10</v>
      </c>
      <c r="AO7" s="45" t="e">
        <f t="shared" si="1"/>
        <v>#DIV/0!</v>
      </c>
      <c r="AP7" s="46">
        <v>41</v>
      </c>
    </row>
    <row r="8" spans="1:51" s="2" customFormat="1" ht="15" customHeight="1" x14ac:dyDescent="0.25">
      <c r="A8" s="41">
        <v>6</v>
      </c>
      <c r="B8" s="42" t="s">
        <v>19</v>
      </c>
      <c r="C8" s="46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43"/>
      <c r="X8" s="39"/>
      <c r="Y8" s="39"/>
      <c r="Z8" s="38"/>
      <c r="AA8" s="38"/>
      <c r="AB8" s="38"/>
      <c r="AC8" s="38"/>
      <c r="AD8" s="38"/>
      <c r="AE8" s="38"/>
      <c r="AF8" s="38"/>
      <c r="AG8" s="39"/>
      <c r="AH8" s="39"/>
      <c r="AI8" s="39"/>
      <c r="AJ8" s="39"/>
      <c r="AK8" s="44" t="e">
        <f t="shared" si="0"/>
        <v>#DIV/0!</v>
      </c>
      <c r="AL8" s="45" t="e">
        <f>VLOOKUP(AK8*10,[1]Сопоставление!$A$1:$B$21,2,TRUE)</f>
        <v>#DIV/0!</v>
      </c>
      <c r="AM8" s="45"/>
      <c r="AN8" s="45">
        <v>10</v>
      </c>
      <c r="AO8" s="45" t="e">
        <f t="shared" si="1"/>
        <v>#DIV/0!</v>
      </c>
      <c r="AP8" s="46"/>
      <c r="AQ8" s="10"/>
      <c r="AR8" s="10"/>
      <c r="AS8" s="10"/>
      <c r="AT8" s="10"/>
      <c r="AU8" s="10"/>
      <c r="AV8" s="10"/>
      <c r="AW8" s="10"/>
      <c r="AX8" s="10"/>
      <c r="AY8" s="10"/>
    </row>
    <row r="9" spans="1:51" s="2" customFormat="1" ht="15" customHeight="1" x14ac:dyDescent="0.25">
      <c r="A9" s="41">
        <v>7</v>
      </c>
      <c r="B9" s="42" t="s">
        <v>20</v>
      </c>
      <c r="C9" s="46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43"/>
      <c r="X9" s="39"/>
      <c r="Y9" s="39"/>
      <c r="Z9" s="38"/>
      <c r="AA9" s="38"/>
      <c r="AB9" s="38"/>
      <c r="AC9" s="38"/>
      <c r="AD9" s="38"/>
      <c r="AE9" s="38"/>
      <c r="AF9" s="38"/>
      <c r="AG9" s="39"/>
      <c r="AH9" s="39"/>
      <c r="AI9" s="39"/>
      <c r="AJ9" s="39"/>
      <c r="AK9" s="44" t="e">
        <f t="shared" si="0"/>
        <v>#DIV/0!</v>
      </c>
      <c r="AL9" s="45" t="e">
        <f>VLOOKUP(AK9*10,[1]Сопоставление!$A$1:$B$21,2,TRUE)</f>
        <v>#DIV/0!</v>
      </c>
      <c r="AM9" s="45"/>
      <c r="AN9" s="45">
        <v>10</v>
      </c>
      <c r="AO9" s="45" t="e">
        <f t="shared" si="1"/>
        <v>#DIV/0!</v>
      </c>
      <c r="AP9" s="46"/>
      <c r="AQ9" s="10"/>
      <c r="AR9" s="10"/>
      <c r="AS9" s="10"/>
      <c r="AT9" s="10"/>
      <c r="AU9" s="10"/>
      <c r="AV9" s="10"/>
      <c r="AW9" s="10"/>
      <c r="AX9" s="10"/>
      <c r="AY9" s="10"/>
    </row>
    <row r="10" spans="1:51" s="26" customFormat="1" ht="15" customHeight="1" x14ac:dyDescent="0.25">
      <c r="A10" s="41">
        <v>8</v>
      </c>
      <c r="B10" s="42" t="s">
        <v>21</v>
      </c>
      <c r="C10" s="46">
        <v>50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9"/>
      <c r="U10" s="39"/>
      <c r="V10" s="39"/>
      <c r="W10" s="43"/>
      <c r="X10" s="39"/>
      <c r="Y10" s="39"/>
      <c r="Z10" s="38"/>
      <c r="AA10" s="38"/>
      <c r="AB10" s="38"/>
      <c r="AC10" s="38"/>
      <c r="AD10" s="38"/>
      <c r="AE10" s="38"/>
      <c r="AF10" s="38"/>
      <c r="AG10" s="39"/>
      <c r="AH10" s="39"/>
      <c r="AI10" s="39"/>
      <c r="AJ10" s="39"/>
      <c r="AK10" s="44" t="e">
        <f t="shared" si="0"/>
        <v>#DIV/0!</v>
      </c>
      <c r="AL10" s="45" t="e">
        <f>VLOOKUP(AK10*10,[1]Сопоставление!$A$1:$B$21,2,TRUE)</f>
        <v>#DIV/0!</v>
      </c>
      <c r="AM10" s="45"/>
      <c r="AN10" s="45">
        <v>10</v>
      </c>
      <c r="AO10" s="45" t="e">
        <f t="shared" si="1"/>
        <v>#DIV/0!</v>
      </c>
      <c r="AP10" s="46">
        <v>50</v>
      </c>
    </row>
    <row r="11" spans="1:51" s="2" customFormat="1" ht="15" customHeight="1" x14ac:dyDescent="0.25">
      <c r="A11" s="41">
        <v>9</v>
      </c>
      <c r="B11" s="42" t="s">
        <v>22</v>
      </c>
      <c r="C11" s="46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43"/>
      <c r="X11" s="39"/>
      <c r="Y11" s="39"/>
      <c r="Z11" s="38"/>
      <c r="AA11" s="38"/>
      <c r="AB11" s="38"/>
      <c r="AC11" s="38"/>
      <c r="AD11" s="38"/>
      <c r="AE11" s="38"/>
      <c r="AF11" s="38"/>
      <c r="AG11" s="38"/>
      <c r="AH11" s="39"/>
      <c r="AI11" s="39"/>
      <c r="AJ11" s="39"/>
      <c r="AK11" s="44" t="e">
        <f t="shared" si="0"/>
        <v>#DIV/0!</v>
      </c>
      <c r="AL11" s="45" t="e">
        <f>VLOOKUP(AK11*10,[1]Сопоставление!$A$1:$B$21,2,TRUE)</f>
        <v>#DIV/0!</v>
      </c>
      <c r="AM11" s="45"/>
      <c r="AN11" s="45">
        <v>10</v>
      </c>
      <c r="AO11" s="45" t="e">
        <f t="shared" si="1"/>
        <v>#DIV/0!</v>
      </c>
      <c r="AP11" s="46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2" customFormat="1" ht="15" customHeight="1" x14ac:dyDescent="0.25">
      <c r="A12" s="41">
        <v>10</v>
      </c>
      <c r="B12" s="42" t="s">
        <v>23</v>
      </c>
      <c r="C12" s="46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43"/>
      <c r="X12" s="39"/>
      <c r="Y12" s="39"/>
      <c r="Z12" s="38"/>
      <c r="AA12" s="38"/>
      <c r="AB12" s="38"/>
      <c r="AC12" s="38"/>
      <c r="AD12" s="38"/>
      <c r="AE12" s="38"/>
      <c r="AF12" s="38"/>
      <c r="AG12" s="38"/>
      <c r="AH12" s="39"/>
      <c r="AI12" s="39"/>
      <c r="AJ12" s="39"/>
      <c r="AK12" s="44" t="e">
        <f t="shared" si="0"/>
        <v>#DIV/0!</v>
      </c>
      <c r="AL12" s="45" t="e">
        <f>VLOOKUP(AK12*10,[1]Сопоставление!$A$1:$B$21,2,TRUE)</f>
        <v>#DIV/0!</v>
      </c>
      <c r="AM12" s="45"/>
      <c r="AN12" s="45">
        <v>10</v>
      </c>
      <c r="AO12" s="45" t="e">
        <f t="shared" si="1"/>
        <v>#DIV/0!</v>
      </c>
      <c r="AP12" s="46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26" customFormat="1" ht="15" customHeight="1" x14ac:dyDescent="0.25">
      <c r="A13" s="41">
        <v>11</v>
      </c>
      <c r="B13" s="42" t="s">
        <v>24</v>
      </c>
      <c r="C13" s="46">
        <v>52</v>
      </c>
      <c r="D13" s="38"/>
      <c r="E13" s="38"/>
      <c r="F13" s="38"/>
      <c r="G13" s="38"/>
      <c r="H13" s="39"/>
      <c r="I13" s="39"/>
      <c r="J13" s="39"/>
      <c r="K13" s="38"/>
      <c r="L13" s="38"/>
      <c r="M13" s="38"/>
      <c r="N13" s="38"/>
      <c r="O13" s="39"/>
      <c r="P13" s="39"/>
      <c r="Q13" s="39"/>
      <c r="R13" s="39"/>
      <c r="S13" s="39"/>
      <c r="T13" s="39"/>
      <c r="U13" s="39"/>
      <c r="V13" s="39"/>
      <c r="W13" s="43"/>
      <c r="X13" s="39"/>
      <c r="Y13" s="39"/>
      <c r="Z13" s="38"/>
      <c r="AA13" s="38"/>
      <c r="AB13" s="38"/>
      <c r="AC13" s="38"/>
      <c r="AD13" s="39"/>
      <c r="AE13" s="39"/>
      <c r="AF13" s="39"/>
      <c r="AG13" s="39"/>
      <c r="AH13" s="39"/>
      <c r="AI13" s="39"/>
      <c r="AJ13" s="39"/>
      <c r="AK13" s="44" t="e">
        <f t="shared" si="0"/>
        <v>#DIV/0!</v>
      </c>
      <c r="AL13" s="45" t="e">
        <f>VLOOKUP(AK13*10,[1]Сопоставление!$A$1:$B$21,2,TRUE)</f>
        <v>#DIV/0!</v>
      </c>
      <c r="AM13" s="45"/>
      <c r="AN13" s="45">
        <v>10</v>
      </c>
      <c r="AO13" s="45" t="e">
        <f t="shared" si="1"/>
        <v>#DIV/0!</v>
      </c>
      <c r="AP13" s="46">
        <v>52</v>
      </c>
    </row>
    <row r="14" spans="1:51" s="2" customFormat="1" ht="15" customHeight="1" x14ac:dyDescent="0.25">
      <c r="A14" s="41">
        <v>12</v>
      </c>
      <c r="B14" s="42" t="s">
        <v>25</v>
      </c>
      <c r="C14" s="46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40"/>
      <c r="T14" s="39"/>
      <c r="U14" s="39"/>
      <c r="V14" s="39"/>
      <c r="W14" s="43"/>
      <c r="X14" s="39"/>
      <c r="Y14" s="39"/>
      <c r="Z14" s="38"/>
      <c r="AA14" s="38"/>
      <c r="AB14" s="38"/>
      <c r="AC14" s="38"/>
      <c r="AD14" s="38"/>
      <c r="AE14" s="38"/>
      <c r="AF14" s="38"/>
      <c r="AG14" s="39"/>
      <c r="AH14" s="40"/>
      <c r="AI14" s="39"/>
      <c r="AJ14" s="39"/>
      <c r="AK14" s="44" t="e">
        <f t="shared" si="0"/>
        <v>#DIV/0!</v>
      </c>
      <c r="AL14" s="45" t="e">
        <f>VLOOKUP(AK14*10,[1]Сопоставление!$A$1:$B$21,2,TRUE)</f>
        <v>#DIV/0!</v>
      </c>
      <c r="AM14" s="45"/>
      <c r="AN14" s="45">
        <v>10</v>
      </c>
      <c r="AO14" s="45" t="e">
        <f t="shared" si="1"/>
        <v>#DIV/0!</v>
      </c>
      <c r="AP14" s="46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26" customFormat="1" ht="15" customHeight="1" x14ac:dyDescent="0.25">
      <c r="A15" s="41">
        <v>13</v>
      </c>
      <c r="B15" s="42" t="s">
        <v>26</v>
      </c>
      <c r="C15" s="46">
        <v>41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39"/>
      <c r="T15" s="39"/>
      <c r="U15" s="39"/>
      <c r="V15" s="39"/>
      <c r="W15" s="43"/>
      <c r="X15" s="40"/>
      <c r="Y15" s="40"/>
      <c r="Z15" s="38"/>
      <c r="AA15" s="38"/>
      <c r="AB15" s="38"/>
      <c r="AC15" s="38"/>
      <c r="AD15" s="38"/>
      <c r="AE15" s="38"/>
      <c r="AF15" s="38"/>
      <c r="AG15" s="39"/>
      <c r="AH15" s="39"/>
      <c r="AI15" s="39"/>
      <c r="AJ15" s="39"/>
      <c r="AK15" s="44" t="e">
        <f t="shared" si="0"/>
        <v>#DIV/0!</v>
      </c>
      <c r="AL15" s="45" t="e">
        <f>VLOOKUP(AK15*10,[1]Сопоставление!$A$1:$B$21,2,TRUE)</f>
        <v>#DIV/0!</v>
      </c>
      <c r="AM15" s="45"/>
      <c r="AN15" s="45">
        <v>10</v>
      </c>
      <c r="AO15" s="45" t="e">
        <f t="shared" si="1"/>
        <v>#DIV/0!</v>
      </c>
      <c r="AP15" s="46">
        <v>41</v>
      </c>
    </row>
    <row r="16" spans="1:51" s="26" customFormat="1" ht="15" customHeight="1" x14ac:dyDescent="0.25">
      <c r="A16" s="41">
        <v>14</v>
      </c>
      <c r="B16" s="42" t="s">
        <v>27</v>
      </c>
      <c r="C16" s="46">
        <v>52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39"/>
      <c r="U16" s="39"/>
      <c r="V16" s="39"/>
      <c r="W16" s="43"/>
      <c r="X16" s="39"/>
      <c r="Y16" s="39"/>
      <c r="Z16" s="38"/>
      <c r="AA16" s="38"/>
      <c r="AB16" s="38"/>
      <c r="AC16" s="38"/>
      <c r="AD16" s="38"/>
      <c r="AE16" s="38"/>
      <c r="AF16" s="38"/>
      <c r="AG16" s="39"/>
      <c r="AH16" s="39"/>
      <c r="AI16" s="39"/>
      <c r="AJ16" s="39"/>
      <c r="AK16" s="44" t="e">
        <f t="shared" si="0"/>
        <v>#DIV/0!</v>
      </c>
      <c r="AL16" s="45" t="e">
        <f>VLOOKUP(AK16*10,[1]Сопоставление!$A$1:$B$21,2,TRUE)</f>
        <v>#DIV/0!</v>
      </c>
      <c r="AM16" s="45"/>
      <c r="AN16" s="45">
        <v>10</v>
      </c>
      <c r="AO16" s="45" t="e">
        <f t="shared" si="1"/>
        <v>#DIV/0!</v>
      </c>
      <c r="AP16" s="46">
        <v>52</v>
      </c>
    </row>
    <row r="17" spans="1:51" s="33" customFormat="1" ht="15" customHeight="1" x14ac:dyDescent="0.25">
      <c r="A17" s="41">
        <v>15</v>
      </c>
      <c r="B17" s="42" t="s">
        <v>28</v>
      </c>
      <c r="C17" s="46">
        <v>52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39"/>
      <c r="U17" s="39"/>
      <c r="V17" s="39"/>
      <c r="W17" s="43"/>
      <c r="X17" s="39"/>
      <c r="Y17" s="39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44" t="e">
        <f t="shared" si="0"/>
        <v>#DIV/0!</v>
      </c>
      <c r="AL17" s="45" t="e">
        <f>VLOOKUP(AK17*10,[1]Сопоставление!$A$1:$B$21,2,TRUE)</f>
        <v>#DIV/0!</v>
      </c>
      <c r="AM17" s="45"/>
      <c r="AN17" s="45">
        <v>10</v>
      </c>
      <c r="AO17" s="45" t="e">
        <f t="shared" si="1"/>
        <v>#DIV/0!</v>
      </c>
      <c r="AP17" s="46">
        <v>52</v>
      </c>
    </row>
    <row r="18" spans="1:51" s="26" customFormat="1" ht="15" customHeight="1" x14ac:dyDescent="0.25">
      <c r="A18" s="41">
        <v>16</v>
      </c>
      <c r="B18" s="42" t="s">
        <v>29</v>
      </c>
      <c r="C18" s="46">
        <v>68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43"/>
      <c r="X18" s="39"/>
      <c r="Y18" s="39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44" t="e">
        <f t="shared" si="0"/>
        <v>#DIV/0!</v>
      </c>
      <c r="AL18" s="45" t="e">
        <f>VLOOKUP(AK18*10,[1]Сопоставление!$A$1:$B$21,2,TRUE)</f>
        <v>#DIV/0!</v>
      </c>
      <c r="AM18" s="45"/>
      <c r="AN18" s="45">
        <v>10</v>
      </c>
      <c r="AO18" s="45" t="e">
        <f t="shared" si="1"/>
        <v>#DIV/0!</v>
      </c>
      <c r="AP18" s="46">
        <v>68</v>
      </c>
    </row>
    <row r="19" spans="1:51" s="2" customFormat="1" ht="15" customHeight="1" x14ac:dyDescent="0.25">
      <c r="A19" s="41">
        <v>17</v>
      </c>
      <c r="B19" s="42" t="s">
        <v>30</v>
      </c>
      <c r="C19" s="46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39"/>
      <c r="U19" s="39"/>
      <c r="V19" s="39"/>
      <c r="W19" s="43"/>
      <c r="X19" s="39"/>
      <c r="Y19" s="39"/>
      <c r="Z19" s="38"/>
      <c r="AA19" s="38"/>
      <c r="AB19" s="38"/>
      <c r="AC19" s="38"/>
      <c r="AD19" s="38"/>
      <c r="AE19" s="38"/>
      <c r="AF19" s="38"/>
      <c r="AG19" s="39"/>
      <c r="AH19" s="39"/>
      <c r="AI19" s="39"/>
      <c r="AJ19" s="39"/>
      <c r="AK19" s="44" t="e">
        <f t="shared" si="0"/>
        <v>#DIV/0!</v>
      </c>
      <c r="AL19" s="45" t="e">
        <f>VLOOKUP(AK19*10,[1]Сопоставление!$A$1:$B$21,2,TRUE)</f>
        <v>#DIV/0!</v>
      </c>
      <c r="AM19" s="45"/>
      <c r="AN19" s="45">
        <v>10</v>
      </c>
      <c r="AO19" s="45" t="e">
        <f t="shared" si="1"/>
        <v>#DIV/0!</v>
      </c>
      <c r="AP19" s="46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26" customFormat="1" ht="15" customHeight="1" x14ac:dyDescent="0.25">
      <c r="A20" s="41">
        <v>18</v>
      </c>
      <c r="B20" s="42" t="s">
        <v>31</v>
      </c>
      <c r="C20" s="46">
        <v>52</v>
      </c>
      <c r="D20" s="38"/>
      <c r="E20" s="38"/>
      <c r="F20" s="38"/>
      <c r="G20" s="38"/>
      <c r="H20" s="39"/>
      <c r="I20" s="39"/>
      <c r="J20" s="39"/>
      <c r="K20" s="38"/>
      <c r="L20" s="38"/>
      <c r="M20" s="38"/>
      <c r="N20" s="38"/>
      <c r="O20" s="39"/>
      <c r="P20" s="39"/>
      <c r="Q20" s="39"/>
      <c r="R20" s="39"/>
      <c r="S20" s="39"/>
      <c r="T20" s="39"/>
      <c r="U20" s="39"/>
      <c r="V20" s="39"/>
      <c r="W20" s="43"/>
      <c r="X20" s="39"/>
      <c r="Y20" s="39"/>
      <c r="Z20" s="38"/>
      <c r="AA20" s="38"/>
      <c r="AB20" s="38"/>
      <c r="AC20" s="38"/>
      <c r="AD20" s="39"/>
      <c r="AE20" s="39"/>
      <c r="AF20" s="39"/>
      <c r="AG20" s="39"/>
      <c r="AH20" s="39"/>
      <c r="AI20" s="39"/>
      <c r="AJ20" s="39"/>
      <c r="AK20" s="44" t="e">
        <f t="shared" si="0"/>
        <v>#DIV/0!</v>
      </c>
      <c r="AL20" s="45" t="e">
        <f>VLOOKUP(AK20*10,[1]Сопоставление!$A$1:$B$21,2,TRUE)</f>
        <v>#DIV/0!</v>
      </c>
      <c r="AM20" s="45"/>
      <c r="AN20" s="45">
        <v>10</v>
      </c>
      <c r="AO20" s="45" t="e">
        <f t="shared" si="1"/>
        <v>#DIV/0!</v>
      </c>
      <c r="AP20" s="46">
        <v>52</v>
      </c>
    </row>
    <row r="21" spans="1:51" s="26" customFormat="1" ht="15" customHeight="1" x14ac:dyDescent="0.25">
      <c r="A21" s="41">
        <v>19</v>
      </c>
      <c r="B21" s="42" t="s">
        <v>32</v>
      </c>
      <c r="C21" s="46">
        <v>41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39"/>
      <c r="U21" s="39"/>
      <c r="V21" s="39"/>
      <c r="W21" s="43"/>
      <c r="X21" s="39"/>
      <c r="Y21" s="39"/>
      <c r="Z21" s="38"/>
      <c r="AA21" s="38"/>
      <c r="AB21" s="38"/>
      <c r="AC21" s="38"/>
      <c r="AD21" s="38"/>
      <c r="AE21" s="38"/>
      <c r="AF21" s="38"/>
      <c r="AG21" s="39"/>
      <c r="AH21" s="39"/>
      <c r="AI21" s="39"/>
      <c r="AJ21" s="39"/>
      <c r="AK21" s="44" t="e">
        <f t="shared" si="0"/>
        <v>#DIV/0!</v>
      </c>
      <c r="AL21" s="45" t="e">
        <f>VLOOKUP(AK21*10,[1]Сопоставление!$A$1:$B$21,2,TRUE)</f>
        <v>#DIV/0!</v>
      </c>
      <c r="AM21" s="45"/>
      <c r="AN21" s="45">
        <v>10</v>
      </c>
      <c r="AO21" s="45" t="e">
        <f t="shared" si="1"/>
        <v>#DIV/0!</v>
      </c>
      <c r="AP21" s="46">
        <v>41</v>
      </c>
    </row>
    <row r="22" spans="1:51" s="26" customFormat="1" ht="15" customHeight="1" x14ac:dyDescent="0.25">
      <c r="A22" s="41">
        <v>20</v>
      </c>
      <c r="B22" s="42" t="s">
        <v>33</v>
      </c>
      <c r="C22" s="46">
        <v>44</v>
      </c>
      <c r="D22" s="38"/>
      <c r="E22" s="38"/>
      <c r="F22" s="38"/>
      <c r="G22" s="39"/>
      <c r="H22" s="39"/>
      <c r="I22" s="39"/>
      <c r="J22" s="39"/>
      <c r="K22" s="38"/>
      <c r="L22" s="38"/>
      <c r="M22" s="38"/>
      <c r="N22" s="39"/>
      <c r="O22" s="39"/>
      <c r="P22" s="39"/>
      <c r="Q22" s="39"/>
      <c r="R22" s="39"/>
      <c r="S22" s="52"/>
      <c r="T22" s="39"/>
      <c r="U22" s="39"/>
      <c r="V22" s="39"/>
      <c r="W22" s="43"/>
      <c r="X22" s="39"/>
      <c r="Y22" s="39"/>
      <c r="Z22" s="38"/>
      <c r="AA22" s="38"/>
      <c r="AB22" s="38"/>
      <c r="AC22" s="39"/>
      <c r="AD22" s="39"/>
      <c r="AE22" s="39"/>
      <c r="AF22" s="39"/>
      <c r="AG22" s="39"/>
      <c r="AH22" s="52"/>
      <c r="AI22" s="39"/>
      <c r="AJ22" s="39"/>
      <c r="AK22" s="44" t="e">
        <f t="shared" si="0"/>
        <v>#DIV/0!</v>
      </c>
      <c r="AL22" s="45" t="e">
        <f>VLOOKUP(AK22*10,[1]Сопоставление!$A$1:$B$21,2,TRUE)</f>
        <v>#DIV/0!</v>
      </c>
      <c r="AM22" s="45"/>
      <c r="AN22" s="45">
        <v>10</v>
      </c>
      <c r="AO22" s="45" t="e">
        <f t="shared" si="1"/>
        <v>#DIV/0!</v>
      </c>
      <c r="AP22" s="46">
        <v>44</v>
      </c>
    </row>
    <row r="23" spans="1:51" s="2" customFormat="1" ht="15" customHeight="1" x14ac:dyDescent="0.25">
      <c r="A23" s="41">
        <v>21</v>
      </c>
      <c r="B23" s="42" t="s">
        <v>34</v>
      </c>
      <c r="C23" s="46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43"/>
      <c r="X23" s="39"/>
      <c r="Y23" s="39"/>
      <c r="Z23" s="38"/>
      <c r="AA23" s="38"/>
      <c r="AB23" s="38"/>
      <c r="AC23" s="38"/>
      <c r="AD23" s="38"/>
      <c r="AE23" s="38"/>
      <c r="AF23" s="38"/>
      <c r="AG23" s="39"/>
      <c r="AH23" s="39"/>
      <c r="AI23" s="39"/>
      <c r="AJ23" s="39"/>
      <c r="AK23" s="44" t="e">
        <f t="shared" si="0"/>
        <v>#DIV/0!</v>
      </c>
      <c r="AL23" s="45" t="e">
        <f>VLOOKUP(AK23*10,[1]Сопоставление!$A$1:$B$21,2,TRUE)</f>
        <v>#DIV/0!</v>
      </c>
      <c r="AM23" s="45"/>
      <c r="AN23" s="45">
        <v>10</v>
      </c>
      <c r="AO23" s="45" t="e">
        <f t="shared" si="1"/>
        <v>#DIV/0!</v>
      </c>
      <c r="AP23" s="46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1:51" s="2" customFormat="1" ht="15" customHeight="1" x14ac:dyDescent="0.25">
      <c r="A24" s="41">
        <v>22</v>
      </c>
      <c r="B24" s="42" t="s">
        <v>35</v>
      </c>
      <c r="C24" s="46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39"/>
      <c r="U24" s="39"/>
      <c r="V24" s="39"/>
      <c r="W24" s="43"/>
      <c r="X24" s="39"/>
      <c r="Y24" s="39"/>
      <c r="Z24" s="38"/>
      <c r="AA24" s="38"/>
      <c r="AB24" s="38"/>
      <c r="AC24" s="38"/>
      <c r="AD24" s="38"/>
      <c r="AE24" s="38"/>
      <c r="AF24" s="38"/>
      <c r="AG24" s="39"/>
      <c r="AH24" s="39"/>
      <c r="AI24" s="39"/>
      <c r="AJ24" s="39"/>
      <c r="AK24" s="44" t="e">
        <f t="shared" si="0"/>
        <v>#DIV/0!</v>
      </c>
      <c r="AL24" s="45" t="e">
        <f>VLOOKUP(AK24*10,[1]Сопоставление!$A$1:$B$21,2,TRUE)</f>
        <v>#DIV/0!</v>
      </c>
      <c r="AM24" s="45"/>
      <c r="AN24" s="45">
        <v>10</v>
      </c>
      <c r="AO24" s="45" t="e">
        <f t="shared" si="1"/>
        <v>#DIV/0!</v>
      </c>
      <c r="AP24" s="46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1" s="26" customFormat="1" ht="15" customHeight="1" x14ac:dyDescent="0.25">
      <c r="A25" s="41">
        <v>23</v>
      </c>
      <c r="B25" s="42" t="s">
        <v>36</v>
      </c>
      <c r="C25" s="46">
        <v>64</v>
      </c>
      <c r="D25" s="38"/>
      <c r="E25" s="38"/>
      <c r="F25" s="38"/>
      <c r="G25" s="38"/>
      <c r="H25" s="39"/>
      <c r="I25" s="39"/>
      <c r="J25" s="39"/>
      <c r="K25" s="38"/>
      <c r="L25" s="38"/>
      <c r="M25" s="38"/>
      <c r="N25" s="38"/>
      <c r="O25" s="39"/>
      <c r="P25" s="39"/>
      <c r="Q25" s="39"/>
      <c r="R25" s="39"/>
      <c r="S25" s="39"/>
      <c r="T25" s="39"/>
      <c r="U25" s="39"/>
      <c r="V25" s="39"/>
      <c r="W25" s="43"/>
      <c r="X25" s="39"/>
      <c r="Y25" s="39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/>
      <c r="AK25" s="44" t="e">
        <f t="shared" si="0"/>
        <v>#DIV/0!</v>
      </c>
      <c r="AL25" s="45" t="e">
        <f>VLOOKUP(AK25*10,[1]Сопоставление!$A$1:$B$21,2,TRUE)</f>
        <v>#DIV/0!</v>
      </c>
      <c r="AM25" s="45"/>
      <c r="AN25" s="45">
        <v>10</v>
      </c>
      <c r="AO25" s="45" t="e">
        <f t="shared" si="1"/>
        <v>#DIV/0!</v>
      </c>
      <c r="AP25" s="46">
        <v>64</v>
      </c>
    </row>
    <row r="26" spans="1:51" s="26" customFormat="1" ht="15" customHeight="1" x14ac:dyDescent="0.25">
      <c r="A26" s="41">
        <v>24</v>
      </c>
      <c r="B26" s="42" t="s">
        <v>37</v>
      </c>
      <c r="C26" s="46">
        <v>61</v>
      </c>
      <c r="D26" s="38"/>
      <c r="E26" s="38"/>
      <c r="F26" s="38"/>
      <c r="G26" s="38"/>
      <c r="H26" s="39"/>
      <c r="I26" s="39"/>
      <c r="J26" s="39"/>
      <c r="K26" s="38"/>
      <c r="L26" s="38"/>
      <c r="M26" s="38"/>
      <c r="N26" s="38"/>
      <c r="O26" s="39"/>
      <c r="P26" s="39"/>
      <c r="Q26" s="39"/>
      <c r="R26" s="39"/>
      <c r="S26" s="39"/>
      <c r="T26" s="39"/>
      <c r="U26" s="39"/>
      <c r="V26" s="39"/>
      <c r="W26" s="43"/>
      <c r="X26" s="39"/>
      <c r="Y26" s="39"/>
      <c r="Z26" s="38"/>
      <c r="AA26" s="38"/>
      <c r="AB26" s="38"/>
      <c r="AC26" s="38"/>
      <c r="AD26" s="39"/>
      <c r="AE26" s="39"/>
      <c r="AF26" s="39"/>
      <c r="AG26" s="39"/>
      <c r="AH26" s="39"/>
      <c r="AI26" s="39"/>
      <c r="AJ26" s="39"/>
      <c r="AK26" s="44" t="e">
        <f t="shared" si="0"/>
        <v>#DIV/0!</v>
      </c>
      <c r="AL26" s="45" t="e">
        <f>VLOOKUP(AK26*10,[1]Сопоставление!$A$1:$B$21,2,TRUE)</f>
        <v>#DIV/0!</v>
      </c>
      <c r="AM26" s="45"/>
      <c r="AN26" s="45">
        <v>10</v>
      </c>
      <c r="AO26" s="45" t="e">
        <f t="shared" si="1"/>
        <v>#DIV/0!</v>
      </c>
      <c r="AP26" s="46">
        <v>61</v>
      </c>
    </row>
    <row r="27" spans="1:51" x14ac:dyDescent="0.25">
      <c r="A27" s="41">
        <v>25</v>
      </c>
      <c r="B27" s="53" t="s">
        <v>38</v>
      </c>
      <c r="C27" s="47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9"/>
      <c r="W27" s="43"/>
      <c r="X27" s="39"/>
      <c r="Y27" s="39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44" t="e">
        <f t="shared" si="0"/>
        <v>#DIV/0!</v>
      </c>
      <c r="AL27" s="45" t="e">
        <f>VLOOKUP(AK27*10,[1]Сопоставление!$A$1:$B$21,2,TRUE)</f>
        <v>#DIV/0!</v>
      </c>
      <c r="AM27" s="45"/>
      <c r="AN27" s="45">
        <v>10</v>
      </c>
      <c r="AO27" s="45" t="e">
        <f t="shared" ref="AO27" si="2">SUM(AL27:AN27)</f>
        <v>#DIV/0!</v>
      </c>
      <c r="AP27" s="47"/>
    </row>
    <row r="28" spans="1:51" x14ac:dyDescent="0.25">
      <c r="A28" s="8"/>
      <c r="B28" s="22"/>
      <c r="D28" s="15"/>
      <c r="E28" s="15"/>
      <c r="F28" s="15"/>
      <c r="G28" s="15"/>
      <c r="H28" s="15"/>
      <c r="I28" s="15"/>
      <c r="J28" s="12"/>
      <c r="K28" s="15"/>
      <c r="L28" s="15"/>
      <c r="M28" s="15"/>
      <c r="N28" s="15"/>
      <c r="O28" s="15"/>
      <c r="P28" s="15"/>
      <c r="Q28" s="12"/>
      <c r="R28" s="12"/>
      <c r="S28" s="12"/>
      <c r="T28" s="12"/>
      <c r="U28" s="12"/>
      <c r="V28" s="12"/>
      <c r="W28" s="12"/>
      <c r="X28" s="12"/>
      <c r="Y28" s="12"/>
      <c r="Z28" s="15"/>
      <c r="AA28" s="15"/>
      <c r="AB28" s="15"/>
      <c r="AC28" s="15"/>
      <c r="AD28" s="15"/>
      <c r="AE28" s="15"/>
      <c r="AF28" s="12"/>
      <c r="AG28" s="12"/>
      <c r="AH28" s="12"/>
      <c r="AI28" s="12"/>
      <c r="AJ28" s="12"/>
    </row>
    <row r="30" spans="1:51" x14ac:dyDescent="0.25">
      <c r="B30" s="22"/>
    </row>
  </sheetData>
  <mergeCells count="8">
    <mergeCell ref="AP1:AP2"/>
    <mergeCell ref="B1:B2"/>
    <mergeCell ref="AK1:AK2"/>
    <mergeCell ref="AL1:AL2"/>
    <mergeCell ref="AM1:AM2"/>
    <mergeCell ref="AN1:AN2"/>
    <mergeCell ref="AO1:AO2"/>
    <mergeCell ref="C1:C2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:AJ1048576"/>
    </sheetView>
  </sheetViews>
  <sheetFormatPr defaultRowHeight="15" x14ac:dyDescent="0.25"/>
  <cols>
    <col min="1" max="1" width="3.28515625" style="6" customWidth="1"/>
    <col min="2" max="2" width="32.7109375" style="24" customWidth="1"/>
    <col min="3" max="3" width="5.7109375" style="8" customWidth="1"/>
    <col min="4" max="9" width="3" style="23" customWidth="1"/>
    <col min="10" max="10" width="3" style="14" customWidth="1"/>
    <col min="11" max="16" width="3" style="23" customWidth="1"/>
    <col min="17" max="25" width="3" style="14" customWidth="1"/>
    <col min="26" max="31" width="3" style="23" customWidth="1"/>
    <col min="32" max="36" width="3" style="14" customWidth="1"/>
    <col min="37" max="41" width="5.7109375" style="11" customWidth="1"/>
    <col min="42" max="42" width="5.7109375" style="8" customWidth="1"/>
    <col min="43" max="51" width="9.140625" style="4"/>
  </cols>
  <sheetData>
    <row r="1" spans="1:51" ht="15" customHeight="1" x14ac:dyDescent="0.25">
      <c r="A1" s="47"/>
      <c r="B1" s="102" t="s">
        <v>13</v>
      </c>
      <c r="C1" s="110" t="s">
        <v>4</v>
      </c>
      <c r="D1" s="48">
        <v>1</v>
      </c>
      <c r="E1" s="48">
        <v>2</v>
      </c>
      <c r="F1" s="48">
        <v>3</v>
      </c>
      <c r="G1" s="48">
        <v>4</v>
      </c>
      <c r="H1" s="48">
        <v>5</v>
      </c>
      <c r="I1" s="48">
        <v>6</v>
      </c>
      <c r="J1" s="48">
        <v>7</v>
      </c>
      <c r="K1" s="48">
        <v>8</v>
      </c>
      <c r="L1" s="48">
        <v>9</v>
      </c>
      <c r="M1" s="48">
        <v>10</v>
      </c>
      <c r="N1" s="48">
        <v>11</v>
      </c>
      <c r="O1" s="48">
        <v>12</v>
      </c>
      <c r="P1" s="48">
        <v>13</v>
      </c>
      <c r="Q1" s="48">
        <v>14</v>
      </c>
      <c r="R1" s="48">
        <v>15</v>
      </c>
      <c r="S1" s="48">
        <v>16</v>
      </c>
      <c r="T1" s="48">
        <v>17</v>
      </c>
      <c r="U1" s="48">
        <v>18</v>
      </c>
      <c r="V1" s="48">
        <v>19</v>
      </c>
      <c r="W1" s="48">
        <v>20</v>
      </c>
      <c r="X1" s="48">
        <v>21</v>
      </c>
      <c r="Y1" s="48">
        <v>22</v>
      </c>
      <c r="Z1" s="48">
        <v>23</v>
      </c>
      <c r="AA1" s="48">
        <v>24</v>
      </c>
      <c r="AB1" s="48">
        <v>25</v>
      </c>
      <c r="AC1" s="48">
        <v>26</v>
      </c>
      <c r="AD1" s="48">
        <v>27</v>
      </c>
      <c r="AE1" s="48">
        <v>28</v>
      </c>
      <c r="AF1" s="48">
        <v>29</v>
      </c>
      <c r="AG1" s="48">
        <v>30</v>
      </c>
      <c r="AH1" s="48">
        <v>31</v>
      </c>
      <c r="AI1" s="48">
        <v>32</v>
      </c>
      <c r="AJ1" s="48">
        <v>33</v>
      </c>
      <c r="AK1" s="104" t="s">
        <v>2</v>
      </c>
      <c r="AL1" s="106" t="s">
        <v>0</v>
      </c>
      <c r="AM1" s="108" t="s">
        <v>1</v>
      </c>
      <c r="AN1" s="108" t="s">
        <v>3</v>
      </c>
      <c r="AO1" s="112" t="s">
        <v>7</v>
      </c>
      <c r="AP1" s="110" t="s">
        <v>4</v>
      </c>
    </row>
    <row r="2" spans="1:51" s="7" customFormat="1" ht="52.5" customHeight="1" x14ac:dyDescent="0.2">
      <c r="A2" s="49"/>
      <c r="B2" s="103"/>
      <c r="C2" s="11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05"/>
      <c r="AL2" s="107"/>
      <c r="AM2" s="109"/>
      <c r="AN2" s="109"/>
      <c r="AO2" s="113"/>
      <c r="AP2" s="111"/>
      <c r="AQ2" s="9"/>
      <c r="AR2" s="9"/>
      <c r="AS2" s="9"/>
      <c r="AT2" s="9"/>
      <c r="AU2" s="9"/>
      <c r="AV2" s="9"/>
      <c r="AW2" s="9"/>
      <c r="AX2" s="9"/>
      <c r="AY2" s="9"/>
    </row>
    <row r="3" spans="1:51" s="26" customFormat="1" ht="15" customHeight="1" x14ac:dyDescent="0.25">
      <c r="A3" s="41">
        <v>1</v>
      </c>
      <c r="B3" s="42" t="s">
        <v>39</v>
      </c>
      <c r="C3" s="35">
        <v>41</v>
      </c>
      <c r="D3" s="38"/>
      <c r="E3" s="38"/>
      <c r="F3" s="38"/>
      <c r="G3" s="38"/>
      <c r="H3" s="38"/>
      <c r="I3" s="39"/>
      <c r="J3" s="39"/>
      <c r="K3" s="38"/>
      <c r="L3" s="38"/>
      <c r="M3" s="38"/>
      <c r="N3" s="38"/>
      <c r="O3" s="38"/>
      <c r="P3" s="39"/>
      <c r="Q3" s="39"/>
      <c r="R3" s="39"/>
      <c r="S3" s="39"/>
      <c r="T3" s="39"/>
      <c r="U3" s="39"/>
      <c r="V3" s="39"/>
      <c r="W3" s="43"/>
      <c r="X3" s="39"/>
      <c r="Y3" s="39"/>
      <c r="Z3" s="38"/>
      <c r="AA3" s="38"/>
      <c r="AB3" s="38"/>
      <c r="AC3" s="38"/>
      <c r="AD3" s="38"/>
      <c r="AE3" s="39"/>
      <c r="AF3" s="39"/>
      <c r="AG3" s="39"/>
      <c r="AH3" s="39"/>
      <c r="AI3" s="39"/>
      <c r="AJ3" s="39"/>
      <c r="AK3" s="55" t="e">
        <f>ROUND(AVERAGE(#REF!),1)</f>
        <v>#REF!</v>
      </c>
      <c r="AL3" s="56" t="e">
        <f>VLOOKUP(AK3*10,[1]Сопоставление!$A$1:$B$21,2,TRUE)</f>
        <v>#REF!</v>
      </c>
      <c r="AM3" s="56"/>
      <c r="AN3" s="56">
        <v>10</v>
      </c>
      <c r="AO3" s="56" t="e">
        <f>SUM(AL3:AN3)</f>
        <v>#REF!</v>
      </c>
      <c r="AP3" s="35">
        <v>41</v>
      </c>
    </row>
    <row r="4" spans="1:51" s="26" customFormat="1" ht="15" customHeight="1" x14ac:dyDescent="0.25">
      <c r="A4" s="41">
        <v>2</v>
      </c>
      <c r="B4" s="42" t="s">
        <v>40</v>
      </c>
      <c r="C4" s="35">
        <v>41</v>
      </c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43"/>
      <c r="X4" s="39"/>
      <c r="Y4" s="39"/>
      <c r="Z4" s="38"/>
      <c r="AA4" s="38"/>
      <c r="AB4" s="38"/>
      <c r="AC4" s="38"/>
      <c r="AD4" s="39"/>
      <c r="AE4" s="39"/>
      <c r="AF4" s="39"/>
      <c r="AG4" s="39"/>
      <c r="AH4" s="39"/>
      <c r="AI4" s="39"/>
      <c r="AJ4" s="39"/>
      <c r="AK4" s="55" t="e">
        <f>ROUND(AVERAGE(#REF!),1)</f>
        <v>#REF!</v>
      </c>
      <c r="AL4" s="56" t="e">
        <f>VLOOKUP(AK4*10,[1]Сопоставление!$A$1:$B$21,2,TRUE)</f>
        <v>#REF!</v>
      </c>
      <c r="AM4" s="56"/>
      <c r="AN4" s="56">
        <v>10</v>
      </c>
      <c r="AO4" s="56" t="e">
        <f t="shared" ref="AO4:AO26" si="0">SUM(AL4:AN4)</f>
        <v>#REF!</v>
      </c>
      <c r="AP4" s="35">
        <v>41</v>
      </c>
    </row>
    <row r="5" spans="1:51" s="26" customFormat="1" ht="15" customHeight="1" x14ac:dyDescent="0.25">
      <c r="A5" s="41">
        <v>3</v>
      </c>
      <c r="B5" s="42" t="s">
        <v>41</v>
      </c>
      <c r="C5" s="35">
        <v>41</v>
      </c>
      <c r="D5" s="38"/>
      <c r="E5" s="38"/>
      <c r="F5" s="38"/>
      <c r="G5" s="38"/>
      <c r="H5" s="39"/>
      <c r="I5" s="39"/>
      <c r="J5" s="39"/>
      <c r="K5" s="38"/>
      <c r="L5" s="38"/>
      <c r="M5" s="38"/>
      <c r="N5" s="38"/>
      <c r="O5" s="39"/>
      <c r="P5" s="39"/>
      <c r="Q5" s="39"/>
      <c r="R5" s="39"/>
      <c r="S5" s="39"/>
      <c r="T5" s="39"/>
      <c r="U5" s="39"/>
      <c r="V5" s="39"/>
      <c r="W5" s="43"/>
      <c r="X5" s="39"/>
      <c r="Y5" s="39"/>
      <c r="Z5" s="38"/>
      <c r="AA5" s="38"/>
      <c r="AB5" s="38"/>
      <c r="AC5" s="38"/>
      <c r="AD5" s="39"/>
      <c r="AE5" s="39"/>
      <c r="AF5" s="39"/>
      <c r="AG5" s="39"/>
      <c r="AH5" s="39"/>
      <c r="AI5" s="39"/>
      <c r="AJ5" s="39"/>
      <c r="AK5" s="55" t="e">
        <f>ROUND(AVERAGE(#REF!),1)</f>
        <v>#REF!</v>
      </c>
      <c r="AL5" s="56" t="e">
        <f>VLOOKUP(AK5*10,[1]Сопоставление!$A$1:$B$21,2,TRUE)</f>
        <v>#REF!</v>
      </c>
      <c r="AM5" s="56"/>
      <c r="AN5" s="56">
        <v>10</v>
      </c>
      <c r="AO5" s="56" t="e">
        <f t="shared" si="0"/>
        <v>#REF!</v>
      </c>
      <c r="AP5" s="35">
        <v>41</v>
      </c>
    </row>
    <row r="6" spans="1:51" s="26" customFormat="1" ht="15" customHeight="1" x14ac:dyDescent="0.25">
      <c r="A6" s="41">
        <v>4</v>
      </c>
      <c r="B6" s="42" t="s">
        <v>42</v>
      </c>
      <c r="C6" s="35">
        <v>45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43"/>
      <c r="X6" s="39"/>
      <c r="Y6" s="39"/>
      <c r="Z6" s="38"/>
      <c r="AA6" s="38"/>
      <c r="AB6" s="38"/>
      <c r="AC6" s="38"/>
      <c r="AD6" s="38"/>
      <c r="AE6" s="38"/>
      <c r="AF6" s="38"/>
      <c r="AG6" s="39"/>
      <c r="AH6" s="39"/>
      <c r="AI6" s="39"/>
      <c r="AJ6" s="39"/>
      <c r="AK6" s="55" t="e">
        <f>ROUND(AVERAGE(#REF!),1)</f>
        <v>#REF!</v>
      </c>
      <c r="AL6" s="56" t="e">
        <f>VLOOKUP(AK6*10,[1]Сопоставление!$A$1:$B$21,2,TRUE)</f>
        <v>#REF!</v>
      </c>
      <c r="AM6" s="56"/>
      <c r="AN6" s="56">
        <v>10</v>
      </c>
      <c r="AO6" s="56" t="e">
        <f t="shared" si="0"/>
        <v>#REF!</v>
      </c>
      <c r="AP6" s="35">
        <v>45</v>
      </c>
    </row>
    <row r="7" spans="1:51" s="26" customFormat="1" ht="15" customHeight="1" x14ac:dyDescent="0.25">
      <c r="A7" s="41">
        <v>5</v>
      </c>
      <c r="B7" s="42" t="s">
        <v>43</v>
      </c>
      <c r="C7" s="35">
        <v>41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43"/>
      <c r="X7" s="39"/>
      <c r="Y7" s="39"/>
      <c r="Z7" s="38"/>
      <c r="AA7" s="38"/>
      <c r="AB7" s="38"/>
      <c r="AC7" s="38"/>
      <c r="AD7" s="38"/>
      <c r="AE7" s="38"/>
      <c r="AF7" s="38"/>
      <c r="AG7" s="39"/>
      <c r="AH7" s="39"/>
      <c r="AI7" s="39"/>
      <c r="AJ7" s="39"/>
      <c r="AK7" s="55" t="e">
        <f>ROUND(AVERAGE(#REF!),1)</f>
        <v>#REF!</v>
      </c>
      <c r="AL7" s="56" t="e">
        <f>VLOOKUP(AK7*10,[1]Сопоставление!$A$1:$B$21,2,TRUE)</f>
        <v>#REF!</v>
      </c>
      <c r="AM7" s="56"/>
      <c r="AN7" s="56">
        <v>10</v>
      </c>
      <c r="AO7" s="56" t="e">
        <f t="shared" si="0"/>
        <v>#REF!</v>
      </c>
      <c r="AP7" s="35">
        <v>41</v>
      </c>
    </row>
    <row r="8" spans="1:51" s="26" customFormat="1" ht="15" customHeight="1" x14ac:dyDescent="0.25">
      <c r="A8" s="41">
        <v>6</v>
      </c>
      <c r="B8" s="42" t="s">
        <v>44</v>
      </c>
      <c r="C8" s="35">
        <v>56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43"/>
      <c r="X8" s="39"/>
      <c r="Y8" s="39"/>
      <c r="Z8" s="38"/>
      <c r="AA8" s="38"/>
      <c r="AB8" s="38"/>
      <c r="AC8" s="38"/>
      <c r="AD8" s="38"/>
      <c r="AE8" s="38"/>
      <c r="AF8" s="38"/>
      <c r="AG8" s="39"/>
      <c r="AH8" s="39"/>
      <c r="AI8" s="39"/>
      <c r="AJ8" s="39"/>
      <c r="AK8" s="55" t="e">
        <f>ROUND(AVERAGE(#REF!),1)</f>
        <v>#REF!</v>
      </c>
      <c r="AL8" s="56" t="e">
        <f>VLOOKUP(AK8*10,[1]Сопоставление!$A$1:$B$21,2,TRUE)</f>
        <v>#REF!</v>
      </c>
      <c r="AM8" s="56"/>
      <c r="AN8" s="56">
        <v>10</v>
      </c>
      <c r="AO8" s="56" t="e">
        <f t="shared" si="0"/>
        <v>#REF!</v>
      </c>
      <c r="AP8" s="35">
        <v>56</v>
      </c>
    </row>
    <row r="9" spans="1:51" s="26" customFormat="1" ht="15" customHeight="1" x14ac:dyDescent="0.25">
      <c r="A9" s="41">
        <v>7</v>
      </c>
      <c r="B9" s="42" t="s">
        <v>45</v>
      </c>
      <c r="C9" s="35">
        <v>41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43"/>
      <c r="X9" s="39"/>
      <c r="Y9" s="39"/>
      <c r="Z9" s="38"/>
      <c r="AA9" s="38"/>
      <c r="AB9" s="38"/>
      <c r="AC9" s="38"/>
      <c r="AD9" s="38"/>
      <c r="AE9" s="38"/>
      <c r="AF9" s="38"/>
      <c r="AG9" s="39"/>
      <c r="AH9" s="39"/>
      <c r="AI9" s="39"/>
      <c r="AJ9" s="39"/>
      <c r="AK9" s="55" t="e">
        <f>ROUND(AVERAGE(#REF!),1)</f>
        <v>#REF!</v>
      </c>
      <c r="AL9" s="56" t="e">
        <f>VLOOKUP(AK9*10,[1]Сопоставление!$A$1:$B$21,2,TRUE)</f>
        <v>#REF!</v>
      </c>
      <c r="AM9" s="56"/>
      <c r="AN9" s="56">
        <v>10</v>
      </c>
      <c r="AO9" s="56" t="e">
        <f t="shared" si="0"/>
        <v>#REF!</v>
      </c>
      <c r="AP9" s="35">
        <v>41</v>
      </c>
    </row>
    <row r="10" spans="1:51" s="2" customFormat="1" ht="15" customHeight="1" x14ac:dyDescent="0.25">
      <c r="A10" s="41">
        <v>8</v>
      </c>
      <c r="B10" s="42" t="s">
        <v>46</v>
      </c>
      <c r="C10" s="3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9"/>
      <c r="U10" s="39"/>
      <c r="V10" s="39"/>
      <c r="W10" s="43"/>
      <c r="X10" s="39"/>
      <c r="Y10" s="39"/>
      <c r="Z10" s="38"/>
      <c r="AA10" s="38"/>
      <c r="AB10" s="38"/>
      <c r="AC10" s="38"/>
      <c r="AD10" s="38"/>
      <c r="AE10" s="38"/>
      <c r="AF10" s="38"/>
      <c r="AG10" s="39"/>
      <c r="AH10" s="39"/>
      <c r="AI10" s="39"/>
      <c r="AJ10" s="39"/>
      <c r="AK10" s="55" t="e">
        <f>ROUND(AVERAGE(#REF!),1)</f>
        <v>#REF!</v>
      </c>
      <c r="AL10" s="56" t="e">
        <f>VLOOKUP(AK10*10,[1]Сопоставление!$A$1:$B$21,2,TRUE)</f>
        <v>#REF!</v>
      </c>
      <c r="AM10" s="56"/>
      <c r="AN10" s="56">
        <v>10</v>
      </c>
      <c r="AO10" s="56" t="e">
        <f t="shared" si="0"/>
        <v>#REF!</v>
      </c>
      <c r="AP10" s="35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26" customFormat="1" ht="15" customHeight="1" x14ac:dyDescent="0.25">
      <c r="A11" s="41">
        <v>9</v>
      </c>
      <c r="B11" s="42" t="s">
        <v>47</v>
      </c>
      <c r="C11" s="35">
        <v>42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43"/>
      <c r="X11" s="39"/>
      <c r="Y11" s="39"/>
      <c r="Z11" s="38"/>
      <c r="AA11" s="38"/>
      <c r="AB11" s="38"/>
      <c r="AC11" s="38"/>
      <c r="AD11" s="38"/>
      <c r="AE11" s="38"/>
      <c r="AF11" s="38"/>
      <c r="AG11" s="38"/>
      <c r="AH11" s="39"/>
      <c r="AI11" s="39"/>
      <c r="AJ11" s="39"/>
      <c r="AK11" s="55" t="e">
        <f>ROUND(AVERAGE(#REF!),1)</f>
        <v>#REF!</v>
      </c>
      <c r="AL11" s="56" t="e">
        <f>VLOOKUP(AK11*10,[1]Сопоставление!$A$1:$B$21,2,TRUE)</f>
        <v>#REF!</v>
      </c>
      <c r="AM11" s="56"/>
      <c r="AN11" s="56">
        <v>10</v>
      </c>
      <c r="AO11" s="56" t="e">
        <f t="shared" si="0"/>
        <v>#REF!</v>
      </c>
      <c r="AP11" s="35">
        <v>42</v>
      </c>
    </row>
    <row r="12" spans="1:51" s="30" customFormat="1" ht="15" customHeight="1" x14ac:dyDescent="0.2">
      <c r="A12" s="41">
        <v>10</v>
      </c>
      <c r="B12" s="51" t="s">
        <v>48</v>
      </c>
      <c r="C12" s="64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43"/>
      <c r="X12" s="39"/>
      <c r="Y12" s="39"/>
      <c r="Z12" s="38"/>
      <c r="AA12" s="38"/>
      <c r="AB12" s="38"/>
      <c r="AC12" s="38"/>
      <c r="AD12" s="38"/>
      <c r="AE12" s="38"/>
      <c r="AF12" s="38"/>
      <c r="AG12" s="38"/>
      <c r="AH12" s="39"/>
      <c r="AI12" s="39"/>
      <c r="AJ12" s="39"/>
      <c r="AK12" s="55" t="e">
        <f>ROUND(AVERAGE(#REF!),1)</f>
        <v>#REF!</v>
      </c>
      <c r="AL12" s="56" t="e">
        <f>VLOOKUP(AK12*10,[1]Сопоставление!$A$1:$B$21,2,TRUE)</f>
        <v>#REF!</v>
      </c>
      <c r="AM12" s="56"/>
      <c r="AN12" s="56">
        <v>10</v>
      </c>
      <c r="AO12" s="56" t="e">
        <f t="shared" si="0"/>
        <v>#REF!</v>
      </c>
      <c r="AP12" s="64"/>
    </row>
    <row r="13" spans="1:51" s="26" customFormat="1" ht="15" customHeight="1" x14ac:dyDescent="0.25">
      <c r="A13" s="41">
        <v>11</v>
      </c>
      <c r="B13" s="42" t="s">
        <v>49</v>
      </c>
      <c r="C13" s="35">
        <v>56</v>
      </c>
      <c r="D13" s="38"/>
      <c r="E13" s="38"/>
      <c r="F13" s="38"/>
      <c r="G13" s="38"/>
      <c r="H13" s="39"/>
      <c r="I13" s="39"/>
      <c r="J13" s="39"/>
      <c r="K13" s="38"/>
      <c r="L13" s="38"/>
      <c r="M13" s="38"/>
      <c r="N13" s="38"/>
      <c r="O13" s="39"/>
      <c r="P13" s="39"/>
      <c r="Q13" s="39"/>
      <c r="R13" s="39"/>
      <c r="S13" s="39"/>
      <c r="T13" s="39"/>
      <c r="U13" s="39"/>
      <c r="V13" s="39"/>
      <c r="W13" s="43"/>
      <c r="X13" s="39"/>
      <c r="Y13" s="39"/>
      <c r="Z13" s="38"/>
      <c r="AA13" s="38"/>
      <c r="AB13" s="38"/>
      <c r="AC13" s="38"/>
      <c r="AD13" s="39"/>
      <c r="AE13" s="39"/>
      <c r="AF13" s="39"/>
      <c r="AG13" s="39"/>
      <c r="AH13" s="39"/>
      <c r="AI13" s="39"/>
      <c r="AJ13" s="39"/>
      <c r="AK13" s="55" t="e">
        <f>ROUND(AVERAGE(#REF!),1)</f>
        <v>#REF!</v>
      </c>
      <c r="AL13" s="56" t="e">
        <f>VLOOKUP(AK13*10,[1]Сопоставление!$A$1:$B$21,2,TRUE)</f>
        <v>#REF!</v>
      </c>
      <c r="AM13" s="56"/>
      <c r="AN13" s="56">
        <v>10</v>
      </c>
      <c r="AO13" s="56" t="e">
        <f t="shared" si="0"/>
        <v>#REF!</v>
      </c>
      <c r="AP13" s="35">
        <v>56</v>
      </c>
    </row>
    <row r="14" spans="1:51" s="2" customFormat="1" ht="15" customHeight="1" x14ac:dyDescent="0.25">
      <c r="A14" s="41">
        <v>12</v>
      </c>
      <c r="B14" s="51" t="s">
        <v>50</v>
      </c>
      <c r="C14" s="3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40"/>
      <c r="T14" s="39"/>
      <c r="U14" s="39"/>
      <c r="V14" s="39"/>
      <c r="W14" s="43"/>
      <c r="X14" s="39"/>
      <c r="Y14" s="39"/>
      <c r="Z14" s="38"/>
      <c r="AA14" s="38"/>
      <c r="AB14" s="38"/>
      <c r="AC14" s="38"/>
      <c r="AD14" s="38"/>
      <c r="AE14" s="38"/>
      <c r="AF14" s="38"/>
      <c r="AG14" s="39"/>
      <c r="AH14" s="40"/>
      <c r="AI14" s="39"/>
      <c r="AJ14" s="39"/>
      <c r="AK14" s="55" t="e">
        <f>ROUND(AVERAGE(#REF!),1)</f>
        <v>#REF!</v>
      </c>
      <c r="AL14" s="56" t="e">
        <f>VLOOKUP(AK14*10,[1]Сопоставление!$A$1:$B$21,2,TRUE)</f>
        <v>#REF!</v>
      </c>
      <c r="AM14" s="56"/>
      <c r="AN14" s="56">
        <v>10</v>
      </c>
      <c r="AO14" s="56" t="e">
        <f t="shared" si="0"/>
        <v>#REF!</v>
      </c>
      <c r="AP14" s="35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26" customFormat="1" ht="15" customHeight="1" x14ac:dyDescent="0.25">
      <c r="A15" s="41">
        <v>13</v>
      </c>
      <c r="B15" s="42" t="s">
        <v>51</v>
      </c>
      <c r="C15" s="35">
        <v>44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39"/>
      <c r="T15" s="39"/>
      <c r="U15" s="39"/>
      <c r="V15" s="39"/>
      <c r="W15" s="43"/>
      <c r="X15" s="40"/>
      <c r="Y15" s="40"/>
      <c r="Z15" s="38"/>
      <c r="AA15" s="38"/>
      <c r="AB15" s="38"/>
      <c r="AC15" s="38"/>
      <c r="AD15" s="38"/>
      <c r="AE15" s="38"/>
      <c r="AF15" s="38"/>
      <c r="AG15" s="39"/>
      <c r="AH15" s="39"/>
      <c r="AI15" s="39"/>
      <c r="AJ15" s="39"/>
      <c r="AK15" s="55" t="e">
        <f>ROUND(AVERAGE(#REF!),1)</f>
        <v>#REF!</v>
      </c>
      <c r="AL15" s="56" t="e">
        <f>VLOOKUP(AK15*10,[1]Сопоставление!$A$1:$B$21,2,TRUE)</f>
        <v>#REF!</v>
      </c>
      <c r="AM15" s="56"/>
      <c r="AN15" s="56">
        <v>10</v>
      </c>
      <c r="AO15" s="56" t="e">
        <f t="shared" si="0"/>
        <v>#REF!</v>
      </c>
      <c r="AP15" s="35">
        <v>44</v>
      </c>
    </row>
    <row r="16" spans="1:51" s="2" customFormat="1" ht="15" customHeight="1" x14ac:dyDescent="0.25">
      <c r="A16" s="41">
        <v>14</v>
      </c>
      <c r="B16" s="42" t="s">
        <v>52</v>
      </c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39"/>
      <c r="U16" s="39"/>
      <c r="V16" s="39"/>
      <c r="W16" s="43"/>
      <c r="X16" s="39"/>
      <c r="Y16" s="39"/>
      <c r="Z16" s="38"/>
      <c r="AA16" s="38"/>
      <c r="AB16" s="38"/>
      <c r="AC16" s="38"/>
      <c r="AD16" s="38"/>
      <c r="AE16" s="38"/>
      <c r="AF16" s="38"/>
      <c r="AG16" s="39"/>
      <c r="AH16" s="39"/>
      <c r="AI16" s="39"/>
      <c r="AJ16" s="39"/>
      <c r="AK16" s="55" t="e">
        <f>ROUND(AVERAGE(#REF!),1)</f>
        <v>#REF!</v>
      </c>
      <c r="AL16" s="56" t="e">
        <f>VLOOKUP(AK16*10,[1]Сопоставление!$A$1:$B$21,2,TRUE)</f>
        <v>#REF!</v>
      </c>
      <c r="AM16" s="56"/>
      <c r="AN16" s="56">
        <v>10</v>
      </c>
      <c r="AO16" s="56" t="e">
        <f t="shared" si="0"/>
        <v>#REF!</v>
      </c>
      <c r="AP16" s="35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1:42" s="26" customFormat="1" ht="15" customHeight="1" x14ac:dyDescent="0.25">
      <c r="A17" s="41">
        <v>15</v>
      </c>
      <c r="B17" s="42" t="s">
        <v>53</v>
      </c>
      <c r="C17" s="35">
        <v>41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39"/>
      <c r="U17" s="39"/>
      <c r="V17" s="39"/>
      <c r="W17" s="43"/>
      <c r="X17" s="39"/>
      <c r="Y17" s="39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55" t="e">
        <f>ROUND(AVERAGE(#REF!),1)</f>
        <v>#REF!</v>
      </c>
      <c r="AL17" s="56" t="e">
        <f>VLOOKUP(AK17*10,[1]Сопоставление!$A$1:$B$21,2,TRUE)</f>
        <v>#REF!</v>
      </c>
      <c r="AM17" s="56"/>
      <c r="AN17" s="56">
        <v>10</v>
      </c>
      <c r="AO17" s="56" t="e">
        <f t="shared" si="0"/>
        <v>#REF!</v>
      </c>
      <c r="AP17" s="35">
        <v>41</v>
      </c>
    </row>
    <row r="18" spans="1:42" s="26" customFormat="1" ht="15" customHeight="1" x14ac:dyDescent="0.25">
      <c r="A18" s="41">
        <v>16</v>
      </c>
      <c r="B18" s="42" t="s">
        <v>54</v>
      </c>
      <c r="C18" s="35">
        <v>41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43"/>
      <c r="X18" s="39"/>
      <c r="Y18" s="39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55" t="e">
        <f>ROUND(AVERAGE(#REF!),1)</f>
        <v>#REF!</v>
      </c>
      <c r="AL18" s="56" t="e">
        <f>VLOOKUP(AK18*10,[1]Сопоставление!$A$1:$B$21,2,TRUE)</f>
        <v>#REF!</v>
      </c>
      <c r="AM18" s="56"/>
      <c r="AN18" s="56">
        <v>10</v>
      </c>
      <c r="AO18" s="56" t="e">
        <f t="shared" si="0"/>
        <v>#REF!</v>
      </c>
      <c r="AP18" s="35">
        <v>41</v>
      </c>
    </row>
    <row r="19" spans="1:42" s="26" customFormat="1" ht="15" customHeight="1" x14ac:dyDescent="0.25">
      <c r="A19" s="41">
        <v>17</v>
      </c>
      <c r="B19" s="51" t="s">
        <v>55</v>
      </c>
      <c r="C19" s="35">
        <v>41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39"/>
      <c r="U19" s="39"/>
      <c r="V19" s="39"/>
      <c r="W19" s="43"/>
      <c r="X19" s="39"/>
      <c r="Y19" s="39"/>
      <c r="Z19" s="38"/>
      <c r="AA19" s="38"/>
      <c r="AB19" s="38"/>
      <c r="AC19" s="38"/>
      <c r="AD19" s="38"/>
      <c r="AE19" s="38"/>
      <c r="AF19" s="38"/>
      <c r="AG19" s="39"/>
      <c r="AH19" s="39"/>
      <c r="AI19" s="39"/>
      <c r="AJ19" s="39"/>
      <c r="AK19" s="55" t="e">
        <f>ROUND(AVERAGE(#REF!),1)</f>
        <v>#REF!</v>
      </c>
      <c r="AL19" s="56" t="e">
        <f>VLOOKUP(AK19*10,[1]Сопоставление!$A$1:$B$21,2,TRUE)</f>
        <v>#REF!</v>
      </c>
      <c r="AM19" s="56"/>
      <c r="AN19" s="56">
        <v>10</v>
      </c>
      <c r="AO19" s="56" t="e">
        <f t="shared" si="0"/>
        <v>#REF!</v>
      </c>
      <c r="AP19" s="35">
        <v>41</v>
      </c>
    </row>
    <row r="20" spans="1:42" s="26" customFormat="1" ht="15" customHeight="1" x14ac:dyDescent="0.25">
      <c r="A20" s="41">
        <v>18</v>
      </c>
      <c r="B20" s="42" t="s">
        <v>56</v>
      </c>
      <c r="C20" s="35">
        <v>41</v>
      </c>
      <c r="D20" s="38"/>
      <c r="E20" s="38"/>
      <c r="F20" s="38"/>
      <c r="G20" s="38"/>
      <c r="H20" s="39"/>
      <c r="I20" s="39"/>
      <c r="J20" s="39"/>
      <c r="K20" s="38"/>
      <c r="L20" s="38"/>
      <c r="M20" s="38"/>
      <c r="N20" s="38"/>
      <c r="O20" s="39"/>
      <c r="P20" s="39"/>
      <c r="Q20" s="39"/>
      <c r="R20" s="39"/>
      <c r="S20" s="39"/>
      <c r="T20" s="39"/>
      <c r="U20" s="39"/>
      <c r="V20" s="39"/>
      <c r="W20" s="43"/>
      <c r="X20" s="39"/>
      <c r="Y20" s="39"/>
      <c r="Z20" s="38"/>
      <c r="AA20" s="38"/>
      <c r="AB20" s="38"/>
      <c r="AC20" s="38"/>
      <c r="AD20" s="39"/>
      <c r="AE20" s="39"/>
      <c r="AF20" s="39"/>
      <c r="AG20" s="39"/>
      <c r="AH20" s="39"/>
      <c r="AI20" s="39"/>
      <c r="AJ20" s="39"/>
      <c r="AK20" s="55" t="e">
        <f>ROUND(AVERAGE(#REF!),1)</f>
        <v>#REF!</v>
      </c>
      <c r="AL20" s="56" t="e">
        <f>VLOOKUP(AK20*10,[1]Сопоставление!$A$1:$B$21,2,TRUE)</f>
        <v>#REF!</v>
      </c>
      <c r="AM20" s="56"/>
      <c r="AN20" s="56">
        <v>10</v>
      </c>
      <c r="AO20" s="56" t="e">
        <f t="shared" si="0"/>
        <v>#REF!</v>
      </c>
      <c r="AP20" s="35">
        <v>41</v>
      </c>
    </row>
    <row r="21" spans="1:42" s="26" customFormat="1" ht="15" customHeight="1" x14ac:dyDescent="0.25">
      <c r="A21" s="41">
        <v>19</v>
      </c>
      <c r="B21" s="42" t="s">
        <v>57</v>
      </c>
      <c r="C21" s="35">
        <v>41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39"/>
      <c r="U21" s="39"/>
      <c r="V21" s="39"/>
      <c r="W21" s="43"/>
      <c r="X21" s="39"/>
      <c r="Y21" s="39"/>
      <c r="Z21" s="38"/>
      <c r="AA21" s="38"/>
      <c r="AB21" s="38"/>
      <c r="AC21" s="38"/>
      <c r="AD21" s="38"/>
      <c r="AE21" s="38"/>
      <c r="AF21" s="38"/>
      <c r="AG21" s="39"/>
      <c r="AH21" s="39"/>
      <c r="AI21" s="39"/>
      <c r="AJ21" s="39"/>
      <c r="AK21" s="55" t="e">
        <f>ROUND(AVERAGE(#REF!),1)</f>
        <v>#REF!</v>
      </c>
      <c r="AL21" s="56" t="e">
        <f>VLOOKUP(AK21*10,[1]Сопоставление!$A$1:$B$21,2,TRUE)</f>
        <v>#REF!</v>
      </c>
      <c r="AM21" s="56"/>
      <c r="AN21" s="56">
        <v>10</v>
      </c>
      <c r="AO21" s="56" t="e">
        <f t="shared" si="0"/>
        <v>#REF!</v>
      </c>
      <c r="AP21" s="35">
        <v>41</v>
      </c>
    </row>
    <row r="22" spans="1:42" s="26" customFormat="1" ht="15" customHeight="1" x14ac:dyDescent="0.25">
      <c r="A22" s="41">
        <v>20</v>
      </c>
      <c r="B22" s="42" t="s">
        <v>58</v>
      </c>
      <c r="C22" s="35">
        <v>41</v>
      </c>
      <c r="D22" s="38"/>
      <c r="E22" s="38"/>
      <c r="F22" s="38"/>
      <c r="G22" s="39"/>
      <c r="H22" s="39"/>
      <c r="I22" s="39"/>
      <c r="J22" s="39"/>
      <c r="K22" s="38"/>
      <c r="L22" s="38"/>
      <c r="M22" s="38"/>
      <c r="N22" s="39"/>
      <c r="O22" s="39"/>
      <c r="P22" s="39"/>
      <c r="Q22" s="39"/>
      <c r="R22" s="39"/>
      <c r="S22" s="52"/>
      <c r="T22" s="39"/>
      <c r="U22" s="39"/>
      <c r="V22" s="39"/>
      <c r="W22" s="43"/>
      <c r="X22" s="39"/>
      <c r="Y22" s="39"/>
      <c r="Z22" s="38"/>
      <c r="AA22" s="38"/>
      <c r="AB22" s="38"/>
      <c r="AC22" s="39"/>
      <c r="AD22" s="39"/>
      <c r="AE22" s="39"/>
      <c r="AF22" s="39"/>
      <c r="AG22" s="39"/>
      <c r="AH22" s="52"/>
      <c r="AI22" s="39"/>
      <c r="AJ22" s="39"/>
      <c r="AK22" s="55" t="e">
        <f>ROUND(AVERAGE(#REF!),1)</f>
        <v>#REF!</v>
      </c>
      <c r="AL22" s="56" t="e">
        <f>VLOOKUP(AK22*10,[1]Сопоставление!$A$1:$B$21,2,TRUE)</f>
        <v>#REF!</v>
      </c>
      <c r="AM22" s="56"/>
      <c r="AN22" s="56">
        <v>10</v>
      </c>
      <c r="AO22" s="56" t="e">
        <f t="shared" si="0"/>
        <v>#REF!</v>
      </c>
      <c r="AP22" s="35">
        <v>41</v>
      </c>
    </row>
    <row r="23" spans="1:42" s="26" customFormat="1" ht="15" customHeight="1" x14ac:dyDescent="0.25">
      <c r="A23" s="41">
        <v>21</v>
      </c>
      <c r="B23" s="42" t="s">
        <v>59</v>
      </c>
      <c r="C23" s="35">
        <v>41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43"/>
      <c r="X23" s="39"/>
      <c r="Y23" s="39"/>
      <c r="Z23" s="38"/>
      <c r="AA23" s="38"/>
      <c r="AB23" s="38"/>
      <c r="AC23" s="38"/>
      <c r="AD23" s="38"/>
      <c r="AE23" s="38"/>
      <c r="AF23" s="38"/>
      <c r="AG23" s="39"/>
      <c r="AH23" s="39"/>
      <c r="AI23" s="39"/>
      <c r="AJ23" s="39"/>
      <c r="AK23" s="55" t="e">
        <f>ROUND(AVERAGE(#REF!),1)</f>
        <v>#REF!</v>
      </c>
      <c r="AL23" s="56" t="e">
        <f>VLOOKUP(AK23*10,[1]Сопоставление!$A$1:$B$21,2,TRUE)</f>
        <v>#REF!</v>
      </c>
      <c r="AM23" s="56"/>
      <c r="AN23" s="56">
        <v>10</v>
      </c>
      <c r="AO23" s="56" t="e">
        <f t="shared" si="0"/>
        <v>#REF!</v>
      </c>
      <c r="AP23" s="35">
        <v>41</v>
      </c>
    </row>
    <row r="24" spans="1:42" s="26" customFormat="1" ht="15" customHeight="1" x14ac:dyDescent="0.25">
      <c r="A24" s="41">
        <v>22</v>
      </c>
      <c r="B24" s="42" t="s">
        <v>60</v>
      </c>
      <c r="C24" s="35">
        <v>41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39"/>
      <c r="U24" s="39"/>
      <c r="V24" s="39"/>
      <c r="W24" s="43"/>
      <c r="X24" s="39"/>
      <c r="Y24" s="39"/>
      <c r="Z24" s="38"/>
      <c r="AA24" s="38"/>
      <c r="AB24" s="38"/>
      <c r="AC24" s="38"/>
      <c r="AD24" s="38"/>
      <c r="AE24" s="38"/>
      <c r="AF24" s="38"/>
      <c r="AG24" s="39"/>
      <c r="AH24" s="39"/>
      <c r="AI24" s="39"/>
      <c r="AJ24" s="39"/>
      <c r="AK24" s="55" t="e">
        <f>ROUND(AVERAGE(#REF!),1)</f>
        <v>#REF!</v>
      </c>
      <c r="AL24" s="56" t="e">
        <f>VLOOKUP(AK24*10,[1]Сопоставление!$A$1:$B$21,2,TRUE)</f>
        <v>#REF!</v>
      </c>
      <c r="AM24" s="56"/>
      <c r="AN24" s="56">
        <v>10</v>
      </c>
      <c r="AO24" s="56" t="e">
        <f t="shared" si="0"/>
        <v>#REF!</v>
      </c>
      <c r="AP24" s="35">
        <v>41</v>
      </c>
    </row>
    <row r="25" spans="1:42" s="26" customFormat="1" ht="15" customHeight="1" x14ac:dyDescent="0.25">
      <c r="A25" s="41">
        <v>23</v>
      </c>
      <c r="B25" s="42" t="s">
        <v>61</v>
      </c>
      <c r="C25" s="35">
        <v>67</v>
      </c>
      <c r="D25" s="38"/>
      <c r="E25" s="38"/>
      <c r="F25" s="38"/>
      <c r="G25" s="38"/>
      <c r="H25" s="39"/>
      <c r="I25" s="39"/>
      <c r="J25" s="39"/>
      <c r="K25" s="38"/>
      <c r="L25" s="38"/>
      <c r="M25" s="38"/>
      <c r="N25" s="38"/>
      <c r="O25" s="39"/>
      <c r="P25" s="39"/>
      <c r="Q25" s="39"/>
      <c r="R25" s="39"/>
      <c r="S25" s="39"/>
      <c r="T25" s="39"/>
      <c r="U25" s="39"/>
      <c r="V25" s="39"/>
      <c r="W25" s="43"/>
      <c r="X25" s="39"/>
      <c r="Y25" s="39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/>
      <c r="AK25" s="55" t="e">
        <f>ROUND(AVERAGE(#REF!),1)</f>
        <v>#REF!</v>
      </c>
      <c r="AL25" s="56" t="e">
        <f>VLOOKUP(AK25*10,[1]Сопоставление!$A$1:$B$21,2,TRUE)</f>
        <v>#REF!</v>
      </c>
      <c r="AM25" s="56"/>
      <c r="AN25" s="56">
        <v>10</v>
      </c>
      <c r="AO25" s="56" t="e">
        <f t="shared" si="0"/>
        <v>#REF!</v>
      </c>
      <c r="AP25" s="35">
        <v>67</v>
      </c>
    </row>
    <row r="26" spans="1:42" s="26" customFormat="1" ht="15" customHeight="1" x14ac:dyDescent="0.25">
      <c r="A26" s="41">
        <v>24</v>
      </c>
      <c r="B26" s="42" t="s">
        <v>62</v>
      </c>
      <c r="C26" s="35">
        <v>58</v>
      </c>
      <c r="D26" s="38"/>
      <c r="E26" s="38"/>
      <c r="F26" s="38"/>
      <c r="G26" s="38"/>
      <c r="H26" s="39"/>
      <c r="I26" s="39"/>
      <c r="J26" s="39"/>
      <c r="K26" s="38"/>
      <c r="L26" s="38"/>
      <c r="M26" s="38"/>
      <c r="N26" s="38"/>
      <c r="O26" s="39"/>
      <c r="P26" s="39"/>
      <c r="Q26" s="39"/>
      <c r="R26" s="39"/>
      <c r="S26" s="39"/>
      <c r="T26" s="39"/>
      <c r="U26" s="39"/>
      <c r="V26" s="39"/>
      <c r="W26" s="43"/>
      <c r="X26" s="39"/>
      <c r="Y26" s="39"/>
      <c r="Z26" s="38"/>
      <c r="AA26" s="38"/>
      <c r="AB26" s="38"/>
      <c r="AC26" s="38"/>
      <c r="AD26" s="39"/>
      <c r="AE26" s="39"/>
      <c r="AF26" s="39"/>
      <c r="AG26" s="39"/>
      <c r="AH26" s="39"/>
      <c r="AI26" s="39"/>
      <c r="AJ26" s="39"/>
      <c r="AK26" s="55" t="e">
        <f>ROUND(AVERAGE(#REF!),1)</f>
        <v>#REF!</v>
      </c>
      <c r="AL26" s="56" t="e">
        <f>VLOOKUP(AK26*10,[1]Сопоставление!$A$1:$B$21,2,TRUE)</f>
        <v>#REF!</v>
      </c>
      <c r="AM26" s="56"/>
      <c r="AN26" s="56">
        <v>10</v>
      </c>
      <c r="AO26" s="56" t="e">
        <f t="shared" si="0"/>
        <v>#REF!</v>
      </c>
      <c r="AP26" s="35">
        <v>58</v>
      </c>
    </row>
    <row r="27" spans="1:42" x14ac:dyDescent="0.25">
      <c r="A27" s="16">
        <v>25</v>
      </c>
      <c r="B27" s="32" t="s">
        <v>63</v>
      </c>
      <c r="C27" s="35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31"/>
      <c r="T27" s="31"/>
      <c r="U27" s="31"/>
      <c r="V27" s="5"/>
      <c r="W27" s="3"/>
      <c r="X27" s="5"/>
      <c r="Y27" s="5"/>
      <c r="Z27" s="19"/>
      <c r="AA27" s="19"/>
      <c r="AB27" s="19"/>
      <c r="AC27" s="19"/>
      <c r="AD27" s="19"/>
      <c r="AE27" s="19"/>
      <c r="AF27" s="19"/>
      <c r="AG27" s="19"/>
      <c r="AH27" s="31"/>
      <c r="AI27" s="31"/>
      <c r="AJ27" s="31"/>
      <c r="AK27" s="36" t="e">
        <f>ROUND(AVERAGE(#REF!),1)</f>
        <v>#REF!</v>
      </c>
      <c r="AL27" s="37" t="e">
        <f>VLOOKUP(AK27*10,[1]Сопоставление!$A$1:$B$21,2,TRUE)</f>
        <v>#REF!</v>
      </c>
      <c r="AM27" s="37"/>
      <c r="AN27" s="37">
        <v>10</v>
      </c>
      <c r="AO27" s="37" t="e">
        <f t="shared" ref="AO27" si="1">SUM(AL27:AN27)</f>
        <v>#REF!</v>
      </c>
      <c r="AP27" s="35"/>
    </row>
    <row r="28" spans="1:42" x14ac:dyDescent="0.25">
      <c r="A28" s="8"/>
      <c r="B28" s="22"/>
      <c r="C28" s="13"/>
      <c r="D28" s="15"/>
      <c r="E28" s="15"/>
      <c r="F28" s="15"/>
      <c r="G28" s="15"/>
      <c r="H28" s="15"/>
      <c r="I28" s="15"/>
      <c r="J28" s="12"/>
      <c r="K28" s="15"/>
      <c r="L28" s="15"/>
      <c r="M28" s="15"/>
      <c r="N28" s="15"/>
      <c r="O28" s="15"/>
      <c r="P28" s="15"/>
      <c r="Q28" s="12"/>
      <c r="R28" s="12"/>
      <c r="S28" s="12"/>
      <c r="T28" s="12"/>
      <c r="U28" s="12"/>
      <c r="V28" s="12"/>
      <c r="W28" s="12"/>
      <c r="X28" s="12"/>
      <c r="Y28" s="12"/>
      <c r="Z28" s="15"/>
      <c r="AA28" s="15"/>
      <c r="AB28" s="15"/>
      <c r="AC28" s="15"/>
      <c r="AD28" s="15"/>
      <c r="AE28" s="15"/>
      <c r="AF28" s="12"/>
      <c r="AG28" s="12"/>
      <c r="AH28" s="12"/>
      <c r="AI28" s="12"/>
      <c r="AJ28" s="12"/>
      <c r="AP28" s="13"/>
    </row>
    <row r="30" spans="1:42" x14ac:dyDescent="0.25">
      <c r="B30" s="22"/>
    </row>
  </sheetData>
  <mergeCells count="8">
    <mergeCell ref="AP1:AP2"/>
    <mergeCell ref="B1:B2"/>
    <mergeCell ref="AK1:AK2"/>
    <mergeCell ref="AL1:AL2"/>
    <mergeCell ref="AM1:AM2"/>
    <mergeCell ref="AN1:AN2"/>
    <mergeCell ref="AO1:AO2"/>
    <mergeCell ref="C1:C2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:AI1048576"/>
    </sheetView>
  </sheetViews>
  <sheetFormatPr defaultRowHeight="15" x14ac:dyDescent="0.25"/>
  <cols>
    <col min="1" max="1" width="3.5703125" style="21" customWidth="1"/>
    <col min="2" max="2" width="32.5703125" style="18" customWidth="1"/>
    <col min="3" max="3" width="5.7109375" style="8" customWidth="1"/>
    <col min="4" max="9" width="3" style="23" customWidth="1"/>
    <col min="10" max="10" width="3" style="14" customWidth="1"/>
    <col min="11" max="16" width="3" style="23" customWidth="1"/>
    <col min="17" max="25" width="3" style="14" customWidth="1"/>
    <col min="26" max="31" width="3" style="23" customWidth="1"/>
    <col min="32" max="35" width="3" style="14" customWidth="1"/>
    <col min="36" max="36" width="2.5703125" style="14" customWidth="1"/>
    <col min="37" max="41" width="5.7109375" style="11" customWidth="1"/>
    <col min="42" max="42" width="5.7109375" style="8" customWidth="1"/>
    <col min="43" max="43" width="4.140625" customWidth="1"/>
    <col min="44" max="58" width="4.7109375" customWidth="1"/>
    <col min="59" max="66" width="4.28515625" customWidth="1"/>
    <col min="67" max="75" width="3.42578125" customWidth="1"/>
  </cols>
  <sheetData>
    <row r="1" spans="1:44" s="25" customFormat="1" ht="15" customHeight="1" x14ac:dyDescent="0.25">
      <c r="A1" s="114"/>
      <c r="B1" s="102" t="s">
        <v>5</v>
      </c>
      <c r="C1" s="100" t="s">
        <v>4</v>
      </c>
      <c r="D1" s="48">
        <v>1</v>
      </c>
      <c r="E1" s="48">
        <v>2</v>
      </c>
      <c r="F1" s="48">
        <v>3</v>
      </c>
      <c r="G1" s="48">
        <v>4</v>
      </c>
      <c r="H1" s="48">
        <v>5</v>
      </c>
      <c r="I1" s="48">
        <v>6</v>
      </c>
      <c r="J1" s="48">
        <v>7</v>
      </c>
      <c r="K1" s="48">
        <v>8</v>
      </c>
      <c r="L1" s="48">
        <v>9</v>
      </c>
      <c r="M1" s="48">
        <v>10</v>
      </c>
      <c r="N1" s="48">
        <v>11</v>
      </c>
      <c r="O1" s="48">
        <v>12</v>
      </c>
      <c r="P1" s="48">
        <v>13</v>
      </c>
      <c r="Q1" s="48">
        <v>14</v>
      </c>
      <c r="R1" s="48">
        <v>15</v>
      </c>
      <c r="S1" s="48">
        <v>16</v>
      </c>
      <c r="T1" s="48">
        <v>17</v>
      </c>
      <c r="U1" s="48">
        <v>18</v>
      </c>
      <c r="V1" s="48">
        <v>19</v>
      </c>
      <c r="W1" s="48">
        <v>20</v>
      </c>
      <c r="X1" s="48">
        <v>21</v>
      </c>
      <c r="Y1" s="48">
        <v>22</v>
      </c>
      <c r="Z1" s="48">
        <v>23</v>
      </c>
      <c r="AA1" s="48">
        <v>24</v>
      </c>
      <c r="AB1" s="48">
        <v>25</v>
      </c>
      <c r="AC1" s="48">
        <v>26</v>
      </c>
      <c r="AD1" s="48">
        <v>27</v>
      </c>
      <c r="AE1" s="48">
        <v>28</v>
      </c>
      <c r="AF1" s="48">
        <v>29</v>
      </c>
      <c r="AG1" s="48">
        <v>30</v>
      </c>
      <c r="AH1" s="48">
        <v>31</v>
      </c>
      <c r="AI1" s="48">
        <v>32</v>
      </c>
      <c r="AJ1" s="48">
        <v>33</v>
      </c>
      <c r="AK1" s="116" t="s">
        <v>2</v>
      </c>
      <c r="AL1" s="117" t="s">
        <v>0</v>
      </c>
      <c r="AM1" s="116" t="s">
        <v>1</v>
      </c>
      <c r="AN1" s="116" t="s">
        <v>3</v>
      </c>
      <c r="AO1" s="100" t="s">
        <v>7</v>
      </c>
      <c r="AP1" s="100" t="s">
        <v>4</v>
      </c>
    </row>
    <row r="2" spans="1:44" s="7" customFormat="1" ht="52.5" customHeight="1" x14ac:dyDescent="0.2">
      <c r="A2" s="115"/>
      <c r="B2" s="102"/>
      <c r="C2" s="10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16"/>
      <c r="AL2" s="117"/>
      <c r="AM2" s="116"/>
      <c r="AN2" s="116"/>
      <c r="AO2" s="101"/>
      <c r="AP2" s="101"/>
    </row>
    <row r="3" spans="1:44" s="2" customFormat="1" ht="15" customHeight="1" x14ac:dyDescent="0.25">
      <c r="A3" s="57">
        <v>1</v>
      </c>
      <c r="B3" s="42" t="s">
        <v>64</v>
      </c>
      <c r="C3" s="58"/>
      <c r="D3" s="38"/>
      <c r="E3" s="38"/>
      <c r="F3" s="38"/>
      <c r="G3" s="38"/>
      <c r="H3" s="38"/>
      <c r="I3" s="39"/>
      <c r="J3" s="39"/>
      <c r="K3" s="38"/>
      <c r="L3" s="38"/>
      <c r="M3" s="38"/>
      <c r="N3" s="38"/>
      <c r="O3" s="38"/>
      <c r="P3" s="39"/>
      <c r="Q3" s="39"/>
      <c r="R3" s="39"/>
      <c r="S3" s="39"/>
      <c r="T3" s="39"/>
      <c r="U3" s="39"/>
      <c r="V3" s="39"/>
      <c r="W3" s="43"/>
      <c r="X3" s="39"/>
      <c r="Y3" s="39"/>
      <c r="Z3" s="38"/>
      <c r="AA3" s="38"/>
      <c r="AB3" s="38"/>
      <c r="AC3" s="38"/>
      <c r="AD3" s="38"/>
      <c r="AE3" s="39"/>
      <c r="AF3" s="39"/>
      <c r="AG3" s="39"/>
      <c r="AH3" s="39"/>
      <c r="AI3" s="39"/>
      <c r="AJ3" s="39"/>
      <c r="AK3" s="44" t="e">
        <f>ROUND(AVERAGE(#REF!),1)</f>
        <v>#REF!</v>
      </c>
      <c r="AL3" s="45" t="e">
        <f>VLOOKUP(AK3*10,[1]Сопоставление!$A$1:$B$21,2,TRUE)</f>
        <v>#REF!</v>
      </c>
      <c r="AM3" s="45"/>
      <c r="AN3" s="45">
        <v>10</v>
      </c>
      <c r="AO3" s="45" t="e">
        <f t="shared" ref="AO3" si="0">SUM(AL3:AN3)</f>
        <v>#REF!</v>
      </c>
      <c r="AP3" s="58"/>
      <c r="AQ3" s="10"/>
      <c r="AR3" s="10"/>
    </row>
    <row r="4" spans="1:44" s="26" customFormat="1" ht="15" customHeight="1" x14ac:dyDescent="0.25">
      <c r="A4" s="57">
        <v>2</v>
      </c>
      <c r="B4" s="42" t="s">
        <v>65</v>
      </c>
      <c r="C4" s="58">
        <v>51</v>
      </c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43"/>
      <c r="X4" s="39"/>
      <c r="Y4" s="39"/>
      <c r="Z4" s="38"/>
      <c r="AA4" s="38"/>
      <c r="AB4" s="38"/>
      <c r="AC4" s="38"/>
      <c r="AD4" s="39"/>
      <c r="AE4" s="39"/>
      <c r="AF4" s="39"/>
      <c r="AG4" s="39"/>
      <c r="AH4" s="39"/>
      <c r="AI4" s="39"/>
      <c r="AJ4" s="39"/>
      <c r="AK4" s="44" t="e">
        <f>ROUND(AVERAGE(#REF!),1)</f>
        <v>#REF!</v>
      </c>
      <c r="AL4" s="45" t="e">
        <f>VLOOKUP(AK4*10,[1]Сопоставление!$A$1:$B$21,2,TRUE)</f>
        <v>#REF!</v>
      </c>
      <c r="AM4" s="45"/>
      <c r="AN4" s="45">
        <v>10</v>
      </c>
      <c r="AO4" s="45" t="e">
        <f t="shared" ref="AO4:AO28" si="1">SUM(AL4:AN4)</f>
        <v>#REF!</v>
      </c>
      <c r="AP4" s="58">
        <v>51</v>
      </c>
    </row>
    <row r="5" spans="1:44" s="2" customFormat="1" ht="15" customHeight="1" x14ac:dyDescent="0.25">
      <c r="A5" s="57">
        <v>3</v>
      </c>
      <c r="B5" s="42" t="s">
        <v>66</v>
      </c>
      <c r="C5" s="58"/>
      <c r="D5" s="38"/>
      <c r="E5" s="38"/>
      <c r="F5" s="38"/>
      <c r="G5" s="38"/>
      <c r="H5" s="39"/>
      <c r="I5" s="39"/>
      <c r="J5" s="39"/>
      <c r="K5" s="38"/>
      <c r="L5" s="38"/>
      <c r="M5" s="38"/>
      <c r="N5" s="38"/>
      <c r="O5" s="39"/>
      <c r="P5" s="39"/>
      <c r="Q5" s="39"/>
      <c r="R5" s="39"/>
      <c r="S5" s="39"/>
      <c r="T5" s="39"/>
      <c r="U5" s="39"/>
      <c r="V5" s="39"/>
      <c r="W5" s="43"/>
      <c r="X5" s="39"/>
      <c r="Y5" s="39"/>
      <c r="Z5" s="38"/>
      <c r="AA5" s="38"/>
      <c r="AB5" s="38"/>
      <c r="AC5" s="38"/>
      <c r="AD5" s="39"/>
      <c r="AE5" s="39"/>
      <c r="AF5" s="39"/>
      <c r="AG5" s="39"/>
      <c r="AH5" s="39"/>
      <c r="AI5" s="39"/>
      <c r="AJ5" s="39"/>
      <c r="AK5" s="44" t="e">
        <f>ROUND(AVERAGE(#REF!),1)</f>
        <v>#REF!</v>
      </c>
      <c r="AL5" s="45" t="e">
        <f>VLOOKUP(AK5*10,[1]Сопоставление!$A$1:$B$21,2,TRUE)</f>
        <v>#REF!</v>
      </c>
      <c r="AM5" s="45"/>
      <c r="AN5" s="45">
        <v>10</v>
      </c>
      <c r="AO5" s="45" t="e">
        <f t="shared" si="1"/>
        <v>#REF!</v>
      </c>
      <c r="AP5" s="58"/>
    </row>
    <row r="6" spans="1:44" s="2" customFormat="1" ht="15" customHeight="1" x14ac:dyDescent="0.25">
      <c r="A6" s="57">
        <v>4</v>
      </c>
      <c r="B6" s="42" t="s">
        <v>67</v>
      </c>
      <c r="C6" s="5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43"/>
      <c r="X6" s="39"/>
      <c r="Y6" s="39"/>
      <c r="Z6" s="38"/>
      <c r="AA6" s="38"/>
      <c r="AB6" s="38"/>
      <c r="AC6" s="38"/>
      <c r="AD6" s="38"/>
      <c r="AE6" s="38"/>
      <c r="AF6" s="38"/>
      <c r="AG6" s="39"/>
      <c r="AH6" s="39"/>
      <c r="AI6" s="39"/>
      <c r="AJ6" s="39"/>
      <c r="AK6" s="44" t="e">
        <f>ROUND(AVERAGE(#REF!),1)</f>
        <v>#REF!</v>
      </c>
      <c r="AL6" s="45" t="e">
        <f>VLOOKUP(AK6*10,[1]Сопоставление!$A$1:$B$21,2,TRUE)</f>
        <v>#REF!</v>
      </c>
      <c r="AM6" s="45"/>
      <c r="AN6" s="45">
        <v>10</v>
      </c>
      <c r="AO6" s="45" t="e">
        <f t="shared" si="1"/>
        <v>#REF!</v>
      </c>
      <c r="AP6" s="58"/>
    </row>
    <row r="7" spans="1:44" s="2" customFormat="1" ht="15" customHeight="1" x14ac:dyDescent="0.25">
      <c r="A7" s="57">
        <v>5</v>
      </c>
      <c r="B7" s="42" t="s">
        <v>68</v>
      </c>
      <c r="C7" s="5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43"/>
      <c r="X7" s="39"/>
      <c r="Y7" s="39"/>
      <c r="Z7" s="38"/>
      <c r="AA7" s="38"/>
      <c r="AB7" s="38"/>
      <c r="AC7" s="38"/>
      <c r="AD7" s="38"/>
      <c r="AE7" s="38"/>
      <c r="AF7" s="38"/>
      <c r="AG7" s="39"/>
      <c r="AH7" s="39"/>
      <c r="AI7" s="39"/>
      <c r="AJ7" s="39"/>
      <c r="AK7" s="44" t="e">
        <f>ROUND(AVERAGE(#REF!),1)</f>
        <v>#REF!</v>
      </c>
      <c r="AL7" s="45" t="e">
        <f>VLOOKUP(AK7*10,[1]Сопоставление!$A$1:$B$21,2,TRUE)</f>
        <v>#REF!</v>
      </c>
      <c r="AM7" s="45"/>
      <c r="AN7" s="45">
        <v>10</v>
      </c>
      <c r="AO7" s="45" t="e">
        <f t="shared" si="1"/>
        <v>#REF!</v>
      </c>
      <c r="AP7" s="58"/>
    </row>
    <row r="8" spans="1:44" s="26" customFormat="1" ht="15" customHeight="1" x14ac:dyDescent="0.25">
      <c r="A8" s="57">
        <v>6</v>
      </c>
      <c r="B8" s="42" t="s">
        <v>69</v>
      </c>
      <c r="C8" s="58">
        <v>41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43"/>
      <c r="X8" s="39"/>
      <c r="Y8" s="39"/>
      <c r="Z8" s="38"/>
      <c r="AA8" s="38"/>
      <c r="AB8" s="38"/>
      <c r="AC8" s="38"/>
      <c r="AD8" s="38"/>
      <c r="AE8" s="38"/>
      <c r="AF8" s="38"/>
      <c r="AG8" s="39"/>
      <c r="AH8" s="39"/>
      <c r="AI8" s="39"/>
      <c r="AJ8" s="39"/>
      <c r="AK8" s="44" t="e">
        <f>ROUND(AVERAGE(#REF!),1)</f>
        <v>#REF!</v>
      </c>
      <c r="AL8" s="45" t="e">
        <f>VLOOKUP(AK8*10,[1]Сопоставление!$A$1:$B$21,2,TRUE)</f>
        <v>#REF!</v>
      </c>
      <c r="AM8" s="45"/>
      <c r="AN8" s="45">
        <v>10</v>
      </c>
      <c r="AO8" s="45" t="e">
        <f t="shared" si="1"/>
        <v>#REF!</v>
      </c>
      <c r="AP8" s="58">
        <v>41</v>
      </c>
    </row>
    <row r="9" spans="1:44" s="2" customFormat="1" ht="15" customHeight="1" x14ac:dyDescent="0.25">
      <c r="A9" s="57">
        <v>7</v>
      </c>
      <c r="B9" s="42" t="s">
        <v>70</v>
      </c>
      <c r="C9" s="5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43"/>
      <c r="X9" s="39"/>
      <c r="Y9" s="39"/>
      <c r="Z9" s="38"/>
      <c r="AA9" s="38"/>
      <c r="AB9" s="38"/>
      <c r="AC9" s="38"/>
      <c r="AD9" s="38"/>
      <c r="AE9" s="38"/>
      <c r="AF9" s="38"/>
      <c r="AG9" s="39"/>
      <c r="AH9" s="39"/>
      <c r="AI9" s="39"/>
      <c r="AJ9" s="39"/>
      <c r="AK9" s="44" t="e">
        <f>ROUND(AVERAGE(#REF!),1)</f>
        <v>#REF!</v>
      </c>
      <c r="AL9" s="45" t="e">
        <f>VLOOKUP(AK9*10,[1]Сопоставление!$A$1:$B$21,2,TRUE)</f>
        <v>#REF!</v>
      </c>
      <c r="AM9" s="45"/>
      <c r="AN9" s="45">
        <v>10</v>
      </c>
      <c r="AO9" s="45" t="e">
        <f t="shared" si="1"/>
        <v>#REF!</v>
      </c>
      <c r="AP9" s="58"/>
    </row>
    <row r="10" spans="1:44" s="26" customFormat="1" ht="15" customHeight="1" x14ac:dyDescent="0.25">
      <c r="A10" s="57">
        <v>8</v>
      </c>
      <c r="B10" s="42" t="s">
        <v>71</v>
      </c>
      <c r="C10" s="58">
        <v>41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9"/>
      <c r="U10" s="39"/>
      <c r="V10" s="39"/>
      <c r="W10" s="43"/>
      <c r="X10" s="39"/>
      <c r="Y10" s="39"/>
      <c r="Z10" s="38"/>
      <c r="AA10" s="38"/>
      <c r="AB10" s="38"/>
      <c r="AC10" s="38"/>
      <c r="AD10" s="38"/>
      <c r="AE10" s="38"/>
      <c r="AF10" s="38"/>
      <c r="AG10" s="39"/>
      <c r="AH10" s="39"/>
      <c r="AI10" s="39"/>
      <c r="AJ10" s="39"/>
      <c r="AK10" s="44" t="e">
        <f>ROUND(AVERAGE(#REF!),1)</f>
        <v>#REF!</v>
      </c>
      <c r="AL10" s="45" t="e">
        <f>VLOOKUP(AK10*10,[1]Сопоставление!$A$1:$B$21,2,TRUE)</f>
        <v>#REF!</v>
      </c>
      <c r="AM10" s="45"/>
      <c r="AN10" s="45">
        <v>10</v>
      </c>
      <c r="AO10" s="45" t="e">
        <f t="shared" si="1"/>
        <v>#REF!</v>
      </c>
      <c r="AP10" s="58">
        <v>41</v>
      </c>
    </row>
    <row r="11" spans="1:44" s="26" customFormat="1" ht="15" customHeight="1" x14ac:dyDescent="0.25">
      <c r="A11" s="57">
        <v>9</v>
      </c>
      <c r="B11" s="42" t="s">
        <v>89</v>
      </c>
      <c r="C11" s="58">
        <v>41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43"/>
      <c r="X11" s="39"/>
      <c r="Y11" s="39"/>
      <c r="Z11" s="38"/>
      <c r="AA11" s="38"/>
      <c r="AB11" s="38"/>
      <c r="AC11" s="38"/>
      <c r="AD11" s="38"/>
      <c r="AE11" s="38"/>
      <c r="AF11" s="38"/>
      <c r="AG11" s="38"/>
      <c r="AH11" s="39"/>
      <c r="AI11" s="39"/>
      <c r="AJ11" s="39"/>
      <c r="AK11" s="44" t="e">
        <f>ROUND(AVERAGE(#REF!),1)</f>
        <v>#REF!</v>
      </c>
      <c r="AL11" s="45" t="e">
        <f>VLOOKUP(AK11*10,[1]Сопоставление!$A$1:$B$21,2,TRUE)</f>
        <v>#REF!</v>
      </c>
      <c r="AM11" s="45"/>
      <c r="AN11" s="45">
        <v>10</v>
      </c>
      <c r="AO11" s="45" t="e">
        <f t="shared" si="1"/>
        <v>#REF!</v>
      </c>
      <c r="AP11" s="58">
        <v>41</v>
      </c>
    </row>
    <row r="12" spans="1:44" s="26" customFormat="1" ht="15" customHeight="1" x14ac:dyDescent="0.25">
      <c r="A12" s="57">
        <v>10</v>
      </c>
      <c r="B12" s="42" t="s">
        <v>72</v>
      </c>
      <c r="C12" s="58">
        <v>41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43"/>
      <c r="X12" s="39"/>
      <c r="Y12" s="39"/>
      <c r="Z12" s="38"/>
      <c r="AA12" s="38"/>
      <c r="AB12" s="38"/>
      <c r="AC12" s="38"/>
      <c r="AD12" s="38"/>
      <c r="AE12" s="38"/>
      <c r="AF12" s="38"/>
      <c r="AG12" s="38"/>
      <c r="AH12" s="39"/>
      <c r="AI12" s="39"/>
      <c r="AJ12" s="39"/>
      <c r="AK12" s="44" t="e">
        <f>ROUND(AVERAGE(#REF!),1)</f>
        <v>#REF!</v>
      </c>
      <c r="AL12" s="45" t="e">
        <f>VLOOKUP(AK12*10,[1]Сопоставление!$A$1:$B$21,2,TRUE)</f>
        <v>#REF!</v>
      </c>
      <c r="AM12" s="45"/>
      <c r="AN12" s="45">
        <v>10</v>
      </c>
      <c r="AO12" s="45" t="e">
        <f t="shared" si="1"/>
        <v>#REF!</v>
      </c>
      <c r="AP12" s="58">
        <v>41</v>
      </c>
    </row>
    <row r="13" spans="1:44" s="26" customFormat="1" ht="15" customHeight="1" x14ac:dyDescent="0.25">
      <c r="A13" s="57">
        <v>11</v>
      </c>
      <c r="B13" s="42" t="s">
        <v>73</v>
      </c>
      <c r="C13" s="58">
        <v>66</v>
      </c>
      <c r="D13" s="38"/>
      <c r="E13" s="38"/>
      <c r="F13" s="38"/>
      <c r="G13" s="38"/>
      <c r="H13" s="39"/>
      <c r="I13" s="39"/>
      <c r="J13" s="39"/>
      <c r="K13" s="38"/>
      <c r="L13" s="38"/>
      <c r="M13" s="38"/>
      <c r="N13" s="38"/>
      <c r="O13" s="39"/>
      <c r="P13" s="39"/>
      <c r="Q13" s="39"/>
      <c r="R13" s="39"/>
      <c r="S13" s="39"/>
      <c r="T13" s="39"/>
      <c r="U13" s="39"/>
      <c r="V13" s="39"/>
      <c r="W13" s="43"/>
      <c r="X13" s="39"/>
      <c r="Y13" s="39"/>
      <c r="Z13" s="38"/>
      <c r="AA13" s="38"/>
      <c r="AB13" s="38"/>
      <c r="AC13" s="38"/>
      <c r="AD13" s="39"/>
      <c r="AE13" s="39"/>
      <c r="AF13" s="39"/>
      <c r="AG13" s="39"/>
      <c r="AH13" s="39"/>
      <c r="AI13" s="39"/>
      <c r="AJ13" s="39"/>
      <c r="AK13" s="44" t="e">
        <f>ROUND(AVERAGE(#REF!),1)</f>
        <v>#REF!</v>
      </c>
      <c r="AL13" s="45" t="e">
        <f>VLOOKUP(AK13*10,[1]Сопоставление!$A$1:$B$21,2,TRUE)</f>
        <v>#REF!</v>
      </c>
      <c r="AM13" s="45"/>
      <c r="AN13" s="45">
        <v>10</v>
      </c>
      <c r="AO13" s="45" t="e">
        <f t="shared" si="1"/>
        <v>#REF!</v>
      </c>
      <c r="AP13" s="58">
        <v>66</v>
      </c>
    </row>
    <row r="14" spans="1:44" s="26" customFormat="1" ht="15" customHeight="1" x14ac:dyDescent="0.25">
      <c r="A14" s="57">
        <v>12</v>
      </c>
      <c r="B14" s="42" t="s">
        <v>74</v>
      </c>
      <c r="C14" s="58">
        <v>41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40"/>
      <c r="T14" s="39"/>
      <c r="U14" s="39"/>
      <c r="V14" s="39"/>
      <c r="W14" s="43"/>
      <c r="X14" s="39"/>
      <c r="Y14" s="39"/>
      <c r="Z14" s="38"/>
      <c r="AA14" s="38"/>
      <c r="AB14" s="38"/>
      <c r="AC14" s="38"/>
      <c r="AD14" s="38"/>
      <c r="AE14" s="38"/>
      <c r="AF14" s="38"/>
      <c r="AG14" s="39"/>
      <c r="AH14" s="40"/>
      <c r="AI14" s="39"/>
      <c r="AJ14" s="39"/>
      <c r="AK14" s="44" t="e">
        <f>ROUND(AVERAGE(#REF!),1)</f>
        <v>#REF!</v>
      </c>
      <c r="AL14" s="45" t="e">
        <f>VLOOKUP(AK14*10,[1]Сопоставление!$A$1:$B$21,2,TRUE)</f>
        <v>#REF!</v>
      </c>
      <c r="AM14" s="45"/>
      <c r="AN14" s="45">
        <v>10</v>
      </c>
      <c r="AO14" s="45" t="e">
        <f t="shared" si="1"/>
        <v>#REF!</v>
      </c>
      <c r="AP14" s="58">
        <v>41</v>
      </c>
    </row>
    <row r="15" spans="1:44" s="2" customFormat="1" ht="15" customHeight="1" x14ac:dyDescent="0.25">
      <c r="A15" s="57">
        <v>13</v>
      </c>
      <c r="B15" s="42" t="s">
        <v>75</v>
      </c>
      <c r="C15" s="5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39"/>
      <c r="T15" s="39"/>
      <c r="U15" s="39"/>
      <c r="V15" s="39"/>
      <c r="W15" s="43"/>
      <c r="X15" s="40"/>
      <c r="Y15" s="40"/>
      <c r="Z15" s="38"/>
      <c r="AA15" s="38"/>
      <c r="AB15" s="38"/>
      <c r="AC15" s="38"/>
      <c r="AD15" s="38"/>
      <c r="AE15" s="38"/>
      <c r="AF15" s="38"/>
      <c r="AG15" s="39"/>
      <c r="AH15" s="39"/>
      <c r="AI15" s="39"/>
      <c r="AJ15" s="39"/>
      <c r="AK15" s="44" t="e">
        <f>ROUND(AVERAGE(#REF!),1)</f>
        <v>#REF!</v>
      </c>
      <c r="AL15" s="45" t="e">
        <f>VLOOKUP(AK15*10,[1]Сопоставление!$A$1:$B$21,2,TRUE)</f>
        <v>#REF!</v>
      </c>
      <c r="AM15" s="45"/>
      <c r="AN15" s="45">
        <v>10</v>
      </c>
      <c r="AO15" s="45" t="e">
        <f t="shared" si="1"/>
        <v>#REF!</v>
      </c>
      <c r="AP15" s="58"/>
    </row>
    <row r="16" spans="1:44" s="26" customFormat="1" ht="15" customHeight="1" x14ac:dyDescent="0.25">
      <c r="A16" s="57">
        <v>14</v>
      </c>
      <c r="B16" s="42" t="s">
        <v>76</v>
      </c>
      <c r="C16" s="58">
        <v>50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39"/>
      <c r="U16" s="39"/>
      <c r="V16" s="39"/>
      <c r="W16" s="43"/>
      <c r="X16" s="39"/>
      <c r="Y16" s="39"/>
      <c r="Z16" s="38"/>
      <c r="AA16" s="38"/>
      <c r="AB16" s="38"/>
      <c r="AC16" s="38"/>
      <c r="AD16" s="38"/>
      <c r="AE16" s="38"/>
      <c r="AF16" s="38"/>
      <c r="AG16" s="39"/>
      <c r="AH16" s="39"/>
      <c r="AI16" s="39"/>
      <c r="AJ16" s="39"/>
      <c r="AK16" s="44" t="e">
        <f>ROUND(AVERAGE(#REF!),1)</f>
        <v>#REF!</v>
      </c>
      <c r="AL16" s="45" t="e">
        <f>VLOOKUP(AK16*10,[1]Сопоставление!$A$1:$B$21,2,TRUE)</f>
        <v>#REF!</v>
      </c>
      <c r="AM16" s="45"/>
      <c r="AN16" s="45">
        <v>10</v>
      </c>
      <c r="AO16" s="45" t="e">
        <f t="shared" si="1"/>
        <v>#REF!</v>
      </c>
      <c r="AP16" s="58">
        <v>50</v>
      </c>
    </row>
    <row r="17" spans="1:42" s="2" customFormat="1" ht="15" customHeight="1" x14ac:dyDescent="0.25">
      <c r="A17" s="57">
        <v>15</v>
      </c>
      <c r="B17" s="42" t="s">
        <v>77</v>
      </c>
      <c r="C17" s="5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39"/>
      <c r="U17" s="39"/>
      <c r="V17" s="39"/>
      <c r="W17" s="43"/>
      <c r="X17" s="39"/>
      <c r="Y17" s="39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44" t="e">
        <f>ROUND(AVERAGE(#REF!),1)</f>
        <v>#REF!</v>
      </c>
      <c r="AL17" s="45" t="e">
        <f>VLOOKUP(AK17*10,[1]Сопоставление!$A$1:$B$21,2,TRUE)</f>
        <v>#REF!</v>
      </c>
      <c r="AM17" s="45"/>
      <c r="AN17" s="45">
        <v>10</v>
      </c>
      <c r="AO17" s="45" t="e">
        <f t="shared" si="1"/>
        <v>#REF!</v>
      </c>
      <c r="AP17" s="58"/>
    </row>
    <row r="18" spans="1:42" s="2" customFormat="1" ht="15" customHeight="1" x14ac:dyDescent="0.25">
      <c r="A18" s="57">
        <v>16</v>
      </c>
      <c r="B18" s="42" t="s">
        <v>78</v>
      </c>
      <c r="C18" s="5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43"/>
      <c r="X18" s="39"/>
      <c r="Y18" s="39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44" t="e">
        <f>ROUND(AVERAGE(#REF!),1)</f>
        <v>#REF!</v>
      </c>
      <c r="AL18" s="45" t="e">
        <f>VLOOKUP(AK18*10,[1]Сопоставление!$A$1:$B$21,2,TRUE)</f>
        <v>#REF!</v>
      </c>
      <c r="AM18" s="45"/>
      <c r="AN18" s="45">
        <v>10</v>
      </c>
      <c r="AO18" s="45" t="e">
        <f t="shared" si="1"/>
        <v>#REF!</v>
      </c>
      <c r="AP18" s="58"/>
    </row>
    <row r="19" spans="1:42" s="26" customFormat="1" ht="15" customHeight="1" x14ac:dyDescent="0.25">
      <c r="A19" s="57">
        <v>17</v>
      </c>
      <c r="B19" s="42" t="s">
        <v>79</v>
      </c>
      <c r="C19" s="58">
        <v>41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39"/>
      <c r="U19" s="39"/>
      <c r="V19" s="39"/>
      <c r="W19" s="43"/>
      <c r="X19" s="39"/>
      <c r="Y19" s="39"/>
      <c r="Z19" s="38"/>
      <c r="AA19" s="38"/>
      <c r="AB19" s="38"/>
      <c r="AC19" s="38"/>
      <c r="AD19" s="38"/>
      <c r="AE19" s="38"/>
      <c r="AF19" s="38"/>
      <c r="AG19" s="39"/>
      <c r="AH19" s="39"/>
      <c r="AI19" s="39"/>
      <c r="AJ19" s="39"/>
      <c r="AK19" s="44" t="e">
        <f>ROUND(AVERAGE(#REF!),1)</f>
        <v>#REF!</v>
      </c>
      <c r="AL19" s="45" t="e">
        <f>VLOOKUP(AK19*10,[1]Сопоставление!$A$1:$B$21,2,TRUE)</f>
        <v>#REF!</v>
      </c>
      <c r="AM19" s="45"/>
      <c r="AN19" s="45">
        <v>10</v>
      </c>
      <c r="AO19" s="45" t="e">
        <f t="shared" si="1"/>
        <v>#REF!</v>
      </c>
      <c r="AP19" s="58">
        <v>41</v>
      </c>
    </row>
    <row r="20" spans="1:42" s="26" customFormat="1" ht="15" customHeight="1" x14ac:dyDescent="0.25">
      <c r="A20" s="57">
        <v>18</v>
      </c>
      <c r="B20" s="42" t="s">
        <v>80</v>
      </c>
      <c r="C20" s="58">
        <v>62</v>
      </c>
      <c r="D20" s="38"/>
      <c r="E20" s="38"/>
      <c r="F20" s="38"/>
      <c r="G20" s="38"/>
      <c r="H20" s="39"/>
      <c r="I20" s="39"/>
      <c r="J20" s="39"/>
      <c r="K20" s="38"/>
      <c r="L20" s="38"/>
      <c r="M20" s="38"/>
      <c r="N20" s="38"/>
      <c r="O20" s="39"/>
      <c r="P20" s="39"/>
      <c r="Q20" s="39"/>
      <c r="R20" s="39"/>
      <c r="S20" s="39"/>
      <c r="T20" s="39"/>
      <c r="U20" s="39"/>
      <c r="V20" s="39"/>
      <c r="W20" s="43"/>
      <c r="X20" s="39"/>
      <c r="Y20" s="39"/>
      <c r="Z20" s="38"/>
      <c r="AA20" s="38"/>
      <c r="AB20" s="38"/>
      <c r="AC20" s="38"/>
      <c r="AD20" s="39"/>
      <c r="AE20" s="39"/>
      <c r="AF20" s="39"/>
      <c r="AG20" s="39"/>
      <c r="AH20" s="39"/>
      <c r="AI20" s="39"/>
      <c r="AJ20" s="39"/>
      <c r="AK20" s="44" t="e">
        <f>ROUND(AVERAGE(#REF!),1)</f>
        <v>#REF!</v>
      </c>
      <c r="AL20" s="45" t="e">
        <f>VLOOKUP(AK20*10,[1]Сопоставление!$A$1:$B$21,2,TRUE)</f>
        <v>#REF!</v>
      </c>
      <c r="AM20" s="45"/>
      <c r="AN20" s="45">
        <v>10</v>
      </c>
      <c r="AO20" s="45" t="e">
        <f t="shared" si="1"/>
        <v>#REF!</v>
      </c>
      <c r="AP20" s="58">
        <v>62</v>
      </c>
    </row>
    <row r="21" spans="1:42" s="2" customFormat="1" ht="15" customHeight="1" x14ac:dyDescent="0.25">
      <c r="A21" s="57">
        <v>19</v>
      </c>
      <c r="B21" s="42" t="s">
        <v>81</v>
      </c>
      <c r="C21" s="5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39"/>
      <c r="U21" s="39"/>
      <c r="V21" s="39"/>
      <c r="W21" s="43"/>
      <c r="X21" s="39"/>
      <c r="Y21" s="39"/>
      <c r="Z21" s="38"/>
      <c r="AA21" s="38"/>
      <c r="AB21" s="38"/>
      <c r="AC21" s="38"/>
      <c r="AD21" s="38"/>
      <c r="AE21" s="38"/>
      <c r="AF21" s="38"/>
      <c r="AG21" s="39"/>
      <c r="AH21" s="39"/>
      <c r="AI21" s="39"/>
      <c r="AJ21" s="39"/>
      <c r="AK21" s="44" t="e">
        <f>ROUND(AVERAGE(#REF!),1)</f>
        <v>#REF!</v>
      </c>
      <c r="AL21" s="45" t="e">
        <f>VLOOKUP(AK21*10,[1]Сопоставление!$A$1:$B$21,2,TRUE)</f>
        <v>#REF!</v>
      </c>
      <c r="AM21" s="45"/>
      <c r="AN21" s="45">
        <v>10</v>
      </c>
      <c r="AO21" s="45" t="e">
        <f t="shared" si="1"/>
        <v>#REF!</v>
      </c>
      <c r="AP21" s="58"/>
    </row>
    <row r="22" spans="1:42" s="26" customFormat="1" ht="15" customHeight="1" x14ac:dyDescent="0.25">
      <c r="A22" s="57">
        <v>20</v>
      </c>
      <c r="B22" s="42" t="s">
        <v>82</v>
      </c>
      <c r="C22" s="58">
        <v>45</v>
      </c>
      <c r="D22" s="38"/>
      <c r="E22" s="38"/>
      <c r="F22" s="38"/>
      <c r="G22" s="39"/>
      <c r="H22" s="39"/>
      <c r="I22" s="39"/>
      <c r="J22" s="39"/>
      <c r="K22" s="38"/>
      <c r="L22" s="38"/>
      <c r="M22" s="38"/>
      <c r="N22" s="39"/>
      <c r="O22" s="39"/>
      <c r="P22" s="39"/>
      <c r="Q22" s="39"/>
      <c r="R22" s="39"/>
      <c r="S22" s="52"/>
      <c r="T22" s="39"/>
      <c r="U22" s="39"/>
      <c r="V22" s="39"/>
      <c r="W22" s="43"/>
      <c r="X22" s="39"/>
      <c r="Y22" s="39"/>
      <c r="Z22" s="38"/>
      <c r="AA22" s="38"/>
      <c r="AB22" s="38"/>
      <c r="AC22" s="39"/>
      <c r="AD22" s="39"/>
      <c r="AE22" s="39"/>
      <c r="AF22" s="39"/>
      <c r="AG22" s="39"/>
      <c r="AH22" s="52"/>
      <c r="AI22" s="39"/>
      <c r="AJ22" s="39"/>
      <c r="AK22" s="44" t="e">
        <f>ROUND(AVERAGE(#REF!),1)</f>
        <v>#REF!</v>
      </c>
      <c r="AL22" s="45" t="e">
        <f>VLOOKUP(AK22*10,[1]Сопоставление!$A$1:$B$21,2,TRUE)</f>
        <v>#REF!</v>
      </c>
      <c r="AM22" s="45"/>
      <c r="AN22" s="45">
        <v>10</v>
      </c>
      <c r="AO22" s="45" t="e">
        <f t="shared" si="1"/>
        <v>#REF!</v>
      </c>
      <c r="AP22" s="58">
        <v>45</v>
      </c>
    </row>
    <row r="23" spans="1:42" s="26" customFormat="1" ht="15" customHeight="1" x14ac:dyDescent="0.25">
      <c r="A23" s="57">
        <v>21</v>
      </c>
      <c r="B23" s="42" t="s">
        <v>83</v>
      </c>
      <c r="C23" s="58">
        <v>51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43"/>
      <c r="X23" s="39"/>
      <c r="Y23" s="39"/>
      <c r="Z23" s="38"/>
      <c r="AA23" s="38"/>
      <c r="AB23" s="38"/>
      <c r="AC23" s="38"/>
      <c r="AD23" s="38"/>
      <c r="AE23" s="38"/>
      <c r="AF23" s="38"/>
      <c r="AG23" s="39"/>
      <c r="AH23" s="39"/>
      <c r="AI23" s="39"/>
      <c r="AJ23" s="39"/>
      <c r="AK23" s="44" t="e">
        <f>ROUND(AVERAGE(#REF!),1)</f>
        <v>#REF!</v>
      </c>
      <c r="AL23" s="45" t="e">
        <f>VLOOKUP(AK23*10,[1]Сопоставление!$A$1:$B$21,2,TRUE)</f>
        <v>#REF!</v>
      </c>
      <c r="AM23" s="45"/>
      <c r="AN23" s="45">
        <v>10</v>
      </c>
      <c r="AO23" s="45" t="e">
        <f t="shared" si="1"/>
        <v>#REF!</v>
      </c>
      <c r="AP23" s="58">
        <v>51</v>
      </c>
    </row>
    <row r="24" spans="1:42" s="2" customFormat="1" ht="15" customHeight="1" x14ac:dyDescent="0.25">
      <c r="A24" s="57">
        <v>22</v>
      </c>
      <c r="B24" s="42" t="s">
        <v>84</v>
      </c>
      <c r="C24" s="5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39"/>
      <c r="U24" s="39"/>
      <c r="V24" s="39"/>
      <c r="W24" s="43"/>
      <c r="X24" s="39"/>
      <c r="Y24" s="39"/>
      <c r="Z24" s="38"/>
      <c r="AA24" s="38"/>
      <c r="AB24" s="38"/>
      <c r="AC24" s="38"/>
      <c r="AD24" s="38"/>
      <c r="AE24" s="38"/>
      <c r="AF24" s="38"/>
      <c r="AG24" s="39"/>
      <c r="AH24" s="39"/>
      <c r="AI24" s="39"/>
      <c r="AJ24" s="39"/>
      <c r="AK24" s="44" t="e">
        <f>ROUND(AVERAGE(#REF!),1)</f>
        <v>#REF!</v>
      </c>
      <c r="AL24" s="45" t="e">
        <f>VLOOKUP(AK24*10,[1]Сопоставление!$A$1:$B$21,2,TRUE)</f>
        <v>#REF!</v>
      </c>
      <c r="AM24" s="45"/>
      <c r="AN24" s="45">
        <v>10</v>
      </c>
      <c r="AO24" s="45" t="e">
        <f t="shared" si="1"/>
        <v>#REF!</v>
      </c>
      <c r="AP24" s="58"/>
    </row>
    <row r="25" spans="1:42" s="2" customFormat="1" ht="15" customHeight="1" x14ac:dyDescent="0.25">
      <c r="A25" s="57">
        <v>23</v>
      </c>
      <c r="B25" s="42" t="s">
        <v>85</v>
      </c>
      <c r="C25" s="58"/>
      <c r="D25" s="38"/>
      <c r="E25" s="38"/>
      <c r="F25" s="38"/>
      <c r="G25" s="38"/>
      <c r="H25" s="39"/>
      <c r="I25" s="39"/>
      <c r="J25" s="39"/>
      <c r="K25" s="38"/>
      <c r="L25" s="38"/>
      <c r="M25" s="38"/>
      <c r="N25" s="38"/>
      <c r="O25" s="39"/>
      <c r="P25" s="39"/>
      <c r="Q25" s="39"/>
      <c r="R25" s="39"/>
      <c r="S25" s="39"/>
      <c r="T25" s="39"/>
      <c r="U25" s="39"/>
      <c r="V25" s="39"/>
      <c r="W25" s="43"/>
      <c r="X25" s="39"/>
      <c r="Y25" s="39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/>
      <c r="AK25" s="44" t="e">
        <f>ROUND(AVERAGE(#REF!),1)</f>
        <v>#REF!</v>
      </c>
      <c r="AL25" s="45" t="e">
        <f>VLOOKUP(AK25*10,[1]Сопоставление!$A$1:$B$21,2,TRUE)</f>
        <v>#REF!</v>
      </c>
      <c r="AM25" s="45"/>
      <c r="AN25" s="45">
        <v>10</v>
      </c>
      <c r="AO25" s="45" t="e">
        <f t="shared" si="1"/>
        <v>#REF!</v>
      </c>
      <c r="AP25" s="58"/>
    </row>
    <row r="26" spans="1:42" s="2" customFormat="1" ht="15" customHeight="1" x14ac:dyDescent="0.25">
      <c r="A26" s="57">
        <v>24</v>
      </c>
      <c r="B26" s="42" t="s">
        <v>86</v>
      </c>
      <c r="C26" s="58"/>
      <c r="D26" s="38"/>
      <c r="E26" s="38"/>
      <c r="F26" s="38"/>
      <c r="G26" s="38"/>
      <c r="H26" s="39"/>
      <c r="I26" s="39"/>
      <c r="J26" s="39"/>
      <c r="K26" s="38"/>
      <c r="L26" s="38"/>
      <c r="M26" s="38"/>
      <c r="N26" s="38"/>
      <c r="O26" s="39"/>
      <c r="P26" s="39"/>
      <c r="Q26" s="39"/>
      <c r="R26" s="39"/>
      <c r="S26" s="39"/>
      <c r="T26" s="39"/>
      <c r="U26" s="39"/>
      <c r="V26" s="39"/>
      <c r="W26" s="43"/>
      <c r="X26" s="39"/>
      <c r="Y26" s="39"/>
      <c r="Z26" s="38"/>
      <c r="AA26" s="38"/>
      <c r="AB26" s="38"/>
      <c r="AC26" s="38"/>
      <c r="AD26" s="39"/>
      <c r="AE26" s="39"/>
      <c r="AF26" s="39"/>
      <c r="AG26" s="39"/>
      <c r="AH26" s="39"/>
      <c r="AI26" s="39"/>
      <c r="AJ26" s="39"/>
      <c r="AK26" s="44" t="e">
        <f>ROUND(AVERAGE(#REF!),1)</f>
        <v>#REF!</v>
      </c>
      <c r="AL26" s="45" t="e">
        <f>VLOOKUP(AK26*10,[1]Сопоставление!$A$1:$B$21,2,TRUE)</f>
        <v>#REF!</v>
      </c>
      <c r="AM26" s="45"/>
      <c r="AN26" s="45">
        <v>10</v>
      </c>
      <c r="AO26" s="45" t="e">
        <f t="shared" si="1"/>
        <v>#REF!</v>
      </c>
      <c r="AP26" s="58"/>
    </row>
    <row r="27" spans="1:42" s="26" customFormat="1" ht="15" customHeight="1" x14ac:dyDescent="0.25">
      <c r="A27" s="57">
        <v>25</v>
      </c>
      <c r="B27" s="42" t="s">
        <v>87</v>
      </c>
      <c r="C27" s="58">
        <v>41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9"/>
      <c r="W27" s="43"/>
      <c r="X27" s="39"/>
      <c r="Y27" s="39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44" t="e">
        <f>ROUND(AVERAGE(#REF!),1)</f>
        <v>#REF!</v>
      </c>
      <c r="AL27" s="45" t="e">
        <f>VLOOKUP(AK27*10,[1]Сопоставление!$A$1:$B$21,2,TRUE)</f>
        <v>#REF!</v>
      </c>
      <c r="AM27" s="45"/>
      <c r="AN27" s="45">
        <v>10</v>
      </c>
      <c r="AO27" s="45" t="e">
        <f t="shared" si="1"/>
        <v>#REF!</v>
      </c>
      <c r="AP27" s="58">
        <v>41</v>
      </c>
    </row>
    <row r="28" spans="1:42" s="26" customFormat="1" ht="15" customHeight="1" x14ac:dyDescent="0.25">
      <c r="A28" s="57">
        <v>26</v>
      </c>
      <c r="B28" s="42" t="s">
        <v>88</v>
      </c>
      <c r="C28" s="58">
        <v>41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9" t="e">
        <f>ROUND(AVERAGE(#REF!),1)</f>
        <v>#REF!</v>
      </c>
      <c r="AL28" s="45" t="e">
        <f>VLOOKUP(AK28*10,[1]Сопоставление!$A$1:$B$21,2,TRUE)</f>
        <v>#REF!</v>
      </c>
      <c r="AM28" s="45"/>
      <c r="AN28" s="45">
        <v>10</v>
      </c>
      <c r="AO28" s="45" t="e">
        <f t="shared" si="1"/>
        <v>#REF!</v>
      </c>
      <c r="AP28" s="58">
        <v>41</v>
      </c>
    </row>
    <row r="29" spans="1:42" x14ac:dyDescent="0.25">
      <c r="A29" s="20"/>
      <c r="B29" s="17"/>
    </row>
    <row r="30" spans="1:42" x14ac:dyDescent="0.25">
      <c r="A30" s="20"/>
      <c r="B30" s="17"/>
    </row>
    <row r="31" spans="1:42" x14ac:dyDescent="0.25">
      <c r="A31" s="20"/>
      <c r="B31" s="17"/>
    </row>
    <row r="33" spans="2:2" x14ac:dyDescent="0.25">
      <c r="B33" s="17"/>
    </row>
  </sheetData>
  <mergeCells count="9">
    <mergeCell ref="A1:A2"/>
    <mergeCell ref="AP1:AP2"/>
    <mergeCell ref="AO1:AO2"/>
    <mergeCell ref="B1:B2"/>
    <mergeCell ref="AK1:AK2"/>
    <mergeCell ref="AL1:AL2"/>
    <mergeCell ref="AM1:AM2"/>
    <mergeCell ref="AN1:AN2"/>
    <mergeCell ref="C1:C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:AJ1048576"/>
    </sheetView>
  </sheetViews>
  <sheetFormatPr defaultRowHeight="15" x14ac:dyDescent="0.25"/>
  <cols>
    <col min="1" max="1" width="3.5703125" style="21" customWidth="1"/>
    <col min="2" max="2" width="32.5703125" style="18" customWidth="1"/>
    <col min="3" max="3" width="5.5703125" style="8" customWidth="1"/>
    <col min="4" max="9" width="3" style="23" customWidth="1"/>
    <col min="10" max="10" width="3" style="14" customWidth="1"/>
    <col min="11" max="16" width="3" style="23" customWidth="1"/>
    <col min="17" max="25" width="3" style="14" customWidth="1"/>
    <col min="26" max="31" width="3" style="23" customWidth="1"/>
    <col min="32" max="36" width="3" style="14" customWidth="1"/>
    <col min="37" max="41" width="5.5703125" style="11" customWidth="1"/>
    <col min="42" max="42" width="5.5703125" style="8" customWidth="1"/>
    <col min="43" max="43" width="4.140625" customWidth="1"/>
    <col min="44" max="58" width="4.7109375" customWidth="1"/>
    <col min="59" max="66" width="4.28515625" customWidth="1"/>
    <col min="67" max="75" width="3.42578125" customWidth="1"/>
  </cols>
  <sheetData>
    <row r="1" spans="1:42" s="25" customFormat="1" ht="15" customHeight="1" x14ac:dyDescent="0.25">
      <c r="A1" s="119"/>
      <c r="B1" s="102" t="s">
        <v>10</v>
      </c>
      <c r="C1" s="118" t="s">
        <v>4</v>
      </c>
      <c r="D1" s="48">
        <v>1</v>
      </c>
      <c r="E1" s="48">
        <v>2</v>
      </c>
      <c r="F1" s="48">
        <v>3</v>
      </c>
      <c r="G1" s="48">
        <v>4</v>
      </c>
      <c r="H1" s="48">
        <v>5</v>
      </c>
      <c r="I1" s="48">
        <v>6</v>
      </c>
      <c r="J1" s="48">
        <v>7</v>
      </c>
      <c r="K1" s="48">
        <v>8</v>
      </c>
      <c r="L1" s="48">
        <v>9</v>
      </c>
      <c r="M1" s="48">
        <v>10</v>
      </c>
      <c r="N1" s="48">
        <v>11</v>
      </c>
      <c r="O1" s="48">
        <v>12</v>
      </c>
      <c r="P1" s="48">
        <v>13</v>
      </c>
      <c r="Q1" s="48">
        <v>14</v>
      </c>
      <c r="R1" s="48">
        <v>15</v>
      </c>
      <c r="S1" s="48">
        <v>16</v>
      </c>
      <c r="T1" s="48">
        <v>17</v>
      </c>
      <c r="U1" s="48">
        <v>18</v>
      </c>
      <c r="V1" s="48">
        <v>19</v>
      </c>
      <c r="W1" s="48">
        <v>20</v>
      </c>
      <c r="X1" s="48">
        <v>21</v>
      </c>
      <c r="Y1" s="48">
        <v>22</v>
      </c>
      <c r="Z1" s="48">
        <v>23</v>
      </c>
      <c r="AA1" s="48">
        <v>24</v>
      </c>
      <c r="AB1" s="48">
        <v>25</v>
      </c>
      <c r="AC1" s="48">
        <v>26</v>
      </c>
      <c r="AD1" s="48">
        <v>27</v>
      </c>
      <c r="AE1" s="48">
        <v>28</v>
      </c>
      <c r="AF1" s="48">
        <v>29</v>
      </c>
      <c r="AG1" s="48">
        <v>30</v>
      </c>
      <c r="AH1" s="48">
        <v>31</v>
      </c>
      <c r="AI1" s="48">
        <v>32</v>
      </c>
      <c r="AJ1" s="48">
        <v>33</v>
      </c>
      <c r="AK1" s="116" t="s">
        <v>2</v>
      </c>
      <c r="AL1" s="117" t="s">
        <v>0</v>
      </c>
      <c r="AM1" s="116" t="s">
        <v>1</v>
      </c>
      <c r="AN1" s="116" t="s">
        <v>3</v>
      </c>
      <c r="AO1" s="118" t="s">
        <v>7</v>
      </c>
      <c r="AP1" s="118" t="s">
        <v>4</v>
      </c>
    </row>
    <row r="2" spans="1:42" s="7" customFormat="1" ht="52.5" customHeight="1" x14ac:dyDescent="0.2">
      <c r="A2" s="119"/>
      <c r="B2" s="102"/>
      <c r="C2" s="118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16"/>
      <c r="AL2" s="117"/>
      <c r="AM2" s="116"/>
      <c r="AN2" s="116"/>
      <c r="AO2" s="118"/>
      <c r="AP2" s="118"/>
    </row>
    <row r="3" spans="1:42" s="26" customFormat="1" ht="15" customHeight="1" x14ac:dyDescent="0.25">
      <c r="A3" s="48">
        <v>1</v>
      </c>
      <c r="B3" s="42" t="s">
        <v>90</v>
      </c>
      <c r="C3" s="58">
        <v>41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3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59" t="e">
        <f>ROUND(AVERAGE(#REF!),1)</f>
        <v>#REF!</v>
      </c>
      <c r="AL3" s="45" t="e">
        <f>VLOOKUP(AK3*10,[1]Сопоставление!$A$1:$B$21,2,TRUE)</f>
        <v>#REF!</v>
      </c>
      <c r="AM3" s="45"/>
      <c r="AN3" s="45">
        <v>10</v>
      </c>
      <c r="AO3" s="45" t="e">
        <f t="shared" ref="AO3:AO28" si="0">SUM(AL3:AN3)</f>
        <v>#REF!</v>
      </c>
      <c r="AP3" s="58">
        <v>41</v>
      </c>
    </row>
    <row r="4" spans="1:42" s="26" customFormat="1" ht="15" customHeight="1" x14ac:dyDescent="0.25">
      <c r="A4" s="48">
        <v>2</v>
      </c>
      <c r="B4" s="42" t="s">
        <v>91</v>
      </c>
      <c r="C4" s="47">
        <v>42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43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59" t="e">
        <f>ROUND(AVERAGE(#REF!),1)</f>
        <v>#REF!</v>
      </c>
      <c r="AL4" s="45" t="e">
        <f>VLOOKUP(AK4*10,[1]Сопоставление!$A$1:$B$21,2,TRUE)</f>
        <v>#REF!</v>
      </c>
      <c r="AM4" s="45"/>
      <c r="AN4" s="45">
        <v>10</v>
      </c>
      <c r="AO4" s="45" t="e">
        <f t="shared" si="0"/>
        <v>#REF!</v>
      </c>
      <c r="AP4" s="47">
        <v>42</v>
      </c>
    </row>
    <row r="5" spans="1:42" s="26" customFormat="1" ht="15" customHeight="1" x14ac:dyDescent="0.25">
      <c r="A5" s="48">
        <v>3</v>
      </c>
      <c r="B5" s="42" t="s">
        <v>92</v>
      </c>
      <c r="C5" s="47">
        <v>41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3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59" t="e">
        <f>ROUND(AVERAGE(#REF!),1)</f>
        <v>#REF!</v>
      </c>
      <c r="AL5" s="45" t="e">
        <f>VLOOKUP(AK5*10,[1]Сопоставление!$A$1:$B$21,2,TRUE)</f>
        <v>#REF!</v>
      </c>
      <c r="AM5" s="45"/>
      <c r="AN5" s="45">
        <v>10</v>
      </c>
      <c r="AO5" s="45" t="e">
        <f t="shared" si="0"/>
        <v>#REF!</v>
      </c>
      <c r="AP5" s="47">
        <v>41</v>
      </c>
    </row>
    <row r="6" spans="1:42" s="26" customFormat="1" ht="15" customHeight="1" x14ac:dyDescent="0.25">
      <c r="A6" s="48">
        <v>4</v>
      </c>
      <c r="B6" s="42" t="s">
        <v>93</v>
      </c>
      <c r="C6" s="47">
        <v>42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43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59" t="e">
        <f>ROUND(AVERAGE(#REF!),1)</f>
        <v>#REF!</v>
      </c>
      <c r="AL6" s="45" t="e">
        <f>VLOOKUP(AK6*10,[1]Сопоставление!$A$1:$B$21,2,TRUE)</f>
        <v>#REF!</v>
      </c>
      <c r="AM6" s="45"/>
      <c r="AN6" s="45">
        <v>10</v>
      </c>
      <c r="AO6" s="45" t="e">
        <f t="shared" si="0"/>
        <v>#REF!</v>
      </c>
      <c r="AP6" s="47">
        <v>42</v>
      </c>
    </row>
    <row r="7" spans="1:42" s="26" customFormat="1" ht="15" customHeight="1" x14ac:dyDescent="0.25">
      <c r="A7" s="48">
        <v>5</v>
      </c>
      <c r="B7" s="42" t="s">
        <v>94</v>
      </c>
      <c r="C7" s="47">
        <v>42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43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59" t="e">
        <f>ROUND(AVERAGE(#REF!),1)</f>
        <v>#REF!</v>
      </c>
      <c r="AL7" s="45" t="e">
        <f>VLOOKUP(AK7*10,[1]Сопоставление!$A$1:$B$21,2,TRUE)</f>
        <v>#REF!</v>
      </c>
      <c r="AM7" s="45"/>
      <c r="AN7" s="45">
        <v>10</v>
      </c>
      <c r="AO7" s="45" t="e">
        <f t="shared" si="0"/>
        <v>#REF!</v>
      </c>
      <c r="AP7" s="47">
        <v>42</v>
      </c>
    </row>
    <row r="8" spans="1:42" s="2" customFormat="1" ht="15" customHeight="1" x14ac:dyDescent="0.25">
      <c r="A8" s="48">
        <v>6</v>
      </c>
      <c r="B8" s="42" t="s">
        <v>95</v>
      </c>
      <c r="C8" s="47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43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59" t="e">
        <f>ROUND(AVERAGE(#REF!),1)</f>
        <v>#REF!</v>
      </c>
      <c r="AL8" s="45" t="e">
        <f>VLOOKUP(AK8*10,[1]Сопоставление!$A$1:$B$21,2,TRUE)</f>
        <v>#REF!</v>
      </c>
      <c r="AM8" s="45"/>
      <c r="AN8" s="45">
        <v>10</v>
      </c>
      <c r="AO8" s="45" t="e">
        <f t="shared" si="0"/>
        <v>#REF!</v>
      </c>
      <c r="AP8" s="47"/>
    </row>
    <row r="9" spans="1:42" s="26" customFormat="1" ht="15" customHeight="1" x14ac:dyDescent="0.25">
      <c r="A9" s="48">
        <v>7</v>
      </c>
      <c r="B9" s="42" t="s">
        <v>96</v>
      </c>
      <c r="C9" s="47">
        <v>41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43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59" t="e">
        <f>ROUND(AVERAGE(#REF!),1)</f>
        <v>#REF!</v>
      </c>
      <c r="AL9" s="45" t="e">
        <f>VLOOKUP(AK9*10,[1]Сопоставление!$A$1:$B$21,2,TRUE)</f>
        <v>#REF!</v>
      </c>
      <c r="AM9" s="45"/>
      <c r="AN9" s="45">
        <v>10</v>
      </c>
      <c r="AO9" s="45" t="e">
        <f t="shared" si="0"/>
        <v>#REF!</v>
      </c>
      <c r="AP9" s="47">
        <v>41</v>
      </c>
    </row>
    <row r="10" spans="1:42" s="2" customFormat="1" ht="15" customHeight="1" x14ac:dyDescent="0.25">
      <c r="A10" s="48">
        <v>8</v>
      </c>
      <c r="B10" s="42" t="s">
        <v>97</v>
      </c>
      <c r="C10" s="47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3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59" t="e">
        <f>ROUND(AVERAGE(#REF!),1)</f>
        <v>#REF!</v>
      </c>
      <c r="AL10" s="45" t="e">
        <f>VLOOKUP(AK10*10,[1]Сопоставление!$A$1:$B$21,2,TRUE)</f>
        <v>#REF!</v>
      </c>
      <c r="AM10" s="45"/>
      <c r="AN10" s="45">
        <v>10</v>
      </c>
      <c r="AO10" s="45" t="e">
        <f t="shared" si="0"/>
        <v>#REF!</v>
      </c>
      <c r="AP10" s="47"/>
    </row>
    <row r="11" spans="1:42" s="2" customFormat="1" ht="15" customHeight="1" x14ac:dyDescent="0.25">
      <c r="A11" s="48">
        <v>9</v>
      </c>
      <c r="B11" s="42" t="s">
        <v>98</v>
      </c>
      <c r="C11" s="47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43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59" t="e">
        <f>ROUND(AVERAGE(#REF!),1)</f>
        <v>#REF!</v>
      </c>
      <c r="AL11" s="45" t="e">
        <f>VLOOKUP(AK11*10,[1]Сопоставление!$A$1:$B$21,2,TRUE)</f>
        <v>#REF!</v>
      </c>
      <c r="AM11" s="45"/>
      <c r="AN11" s="45">
        <v>10</v>
      </c>
      <c r="AO11" s="45" t="e">
        <f t="shared" si="0"/>
        <v>#REF!</v>
      </c>
      <c r="AP11" s="47"/>
    </row>
    <row r="12" spans="1:42" s="2" customFormat="1" ht="15" customHeight="1" x14ac:dyDescent="0.25">
      <c r="A12" s="48">
        <v>10</v>
      </c>
      <c r="B12" s="42" t="s">
        <v>99</v>
      </c>
      <c r="C12" s="47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43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59" t="e">
        <f>ROUND(AVERAGE(#REF!),1)</f>
        <v>#REF!</v>
      </c>
      <c r="AL12" s="45" t="e">
        <f>VLOOKUP(AK12*10,[1]Сопоставление!$A$1:$B$21,2,TRUE)</f>
        <v>#REF!</v>
      </c>
      <c r="AM12" s="45"/>
      <c r="AN12" s="45">
        <v>10</v>
      </c>
      <c r="AO12" s="45" t="e">
        <f t="shared" si="0"/>
        <v>#REF!</v>
      </c>
      <c r="AP12" s="47"/>
    </row>
    <row r="13" spans="1:42" s="26" customFormat="1" ht="15" customHeight="1" x14ac:dyDescent="0.25">
      <c r="A13" s="48">
        <v>11</v>
      </c>
      <c r="B13" s="42" t="s">
        <v>100</v>
      </c>
      <c r="C13" s="47">
        <v>41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43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59" t="e">
        <f>ROUND(AVERAGE(#REF!),1)</f>
        <v>#REF!</v>
      </c>
      <c r="AL13" s="45" t="e">
        <f>VLOOKUP(AK13*10,[1]Сопоставление!$A$1:$B$21,2,TRUE)</f>
        <v>#REF!</v>
      </c>
      <c r="AM13" s="45"/>
      <c r="AN13" s="45">
        <v>10</v>
      </c>
      <c r="AO13" s="45" t="e">
        <f t="shared" si="0"/>
        <v>#REF!</v>
      </c>
      <c r="AP13" s="47">
        <v>41</v>
      </c>
    </row>
    <row r="14" spans="1:42" s="26" customFormat="1" ht="15" customHeight="1" x14ac:dyDescent="0.25">
      <c r="A14" s="48">
        <v>12</v>
      </c>
      <c r="B14" s="42" t="s">
        <v>101</v>
      </c>
      <c r="C14" s="47">
        <v>50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  <c r="T14" s="39"/>
      <c r="U14" s="39"/>
      <c r="V14" s="39"/>
      <c r="W14" s="43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0"/>
      <c r="AI14" s="39"/>
      <c r="AJ14" s="39"/>
      <c r="AK14" s="59" t="e">
        <f>ROUND(AVERAGE(#REF!),1)</f>
        <v>#REF!</v>
      </c>
      <c r="AL14" s="45" t="e">
        <f>VLOOKUP(AK14*10,[1]Сопоставление!$A$1:$B$21,2,TRUE)</f>
        <v>#REF!</v>
      </c>
      <c r="AM14" s="45"/>
      <c r="AN14" s="45">
        <v>10</v>
      </c>
      <c r="AO14" s="45" t="e">
        <f t="shared" si="0"/>
        <v>#REF!</v>
      </c>
      <c r="AP14" s="47">
        <v>50</v>
      </c>
    </row>
    <row r="15" spans="1:42" s="2" customFormat="1" ht="15" customHeight="1" x14ac:dyDescent="0.25">
      <c r="A15" s="48">
        <v>13</v>
      </c>
      <c r="B15" s="42" t="s">
        <v>102</v>
      </c>
      <c r="C15" s="47">
        <v>25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3"/>
      <c r="X15" s="40"/>
      <c r="Y15" s="40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59" t="e">
        <f>ROUND(AVERAGE(#REF!),1)</f>
        <v>#REF!</v>
      </c>
      <c r="AL15" s="45" t="e">
        <f>VLOOKUP(AK15*10,[1]Сопоставление!$A$1:$B$21,2,TRUE)</f>
        <v>#REF!</v>
      </c>
      <c r="AM15" s="45"/>
      <c r="AN15" s="45">
        <v>10</v>
      </c>
      <c r="AO15" s="45" t="e">
        <f t="shared" si="0"/>
        <v>#REF!</v>
      </c>
      <c r="AP15" s="47">
        <v>25</v>
      </c>
    </row>
    <row r="16" spans="1:42" s="26" customFormat="1" ht="15" customHeight="1" x14ac:dyDescent="0.25">
      <c r="A16" s="48">
        <v>14</v>
      </c>
      <c r="B16" s="42" t="s">
        <v>103</v>
      </c>
      <c r="C16" s="47">
        <v>48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43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59" t="e">
        <f>ROUND(AVERAGE(#REF!),1)</f>
        <v>#REF!</v>
      </c>
      <c r="AL16" s="45" t="e">
        <f>VLOOKUP(AK16*10,[1]Сопоставление!$A$1:$B$21,2,TRUE)</f>
        <v>#REF!</v>
      </c>
      <c r="AM16" s="45"/>
      <c r="AN16" s="45">
        <v>10</v>
      </c>
      <c r="AO16" s="45" t="e">
        <f t="shared" si="0"/>
        <v>#REF!</v>
      </c>
      <c r="AP16" s="47">
        <v>48</v>
      </c>
    </row>
    <row r="17" spans="1:42" s="26" customFormat="1" ht="15" customHeight="1" x14ac:dyDescent="0.25">
      <c r="A17" s="48">
        <v>15</v>
      </c>
      <c r="B17" s="42" t="s">
        <v>104</v>
      </c>
      <c r="C17" s="47">
        <v>42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3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59" t="e">
        <f>ROUND(AVERAGE(#REF!),1)</f>
        <v>#REF!</v>
      </c>
      <c r="AL17" s="45" t="e">
        <f>VLOOKUP(AK17*10,[1]Сопоставление!$A$1:$B$21,2,TRUE)</f>
        <v>#REF!</v>
      </c>
      <c r="AM17" s="45"/>
      <c r="AN17" s="45">
        <v>10</v>
      </c>
      <c r="AO17" s="45" t="e">
        <f t="shared" si="0"/>
        <v>#REF!</v>
      </c>
      <c r="AP17" s="47">
        <v>42</v>
      </c>
    </row>
    <row r="18" spans="1:42" s="26" customFormat="1" ht="15" customHeight="1" x14ac:dyDescent="0.25">
      <c r="A18" s="48">
        <v>16</v>
      </c>
      <c r="B18" s="42" t="s">
        <v>105</v>
      </c>
      <c r="C18" s="47">
        <v>43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43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59" t="e">
        <f>ROUND(AVERAGE(#REF!),1)</f>
        <v>#REF!</v>
      </c>
      <c r="AL18" s="45" t="e">
        <f>VLOOKUP(AK18*10,[1]Сопоставление!$A$1:$B$21,2,TRUE)</f>
        <v>#REF!</v>
      </c>
      <c r="AM18" s="45"/>
      <c r="AN18" s="45">
        <v>10</v>
      </c>
      <c r="AO18" s="45" t="e">
        <f t="shared" si="0"/>
        <v>#REF!</v>
      </c>
      <c r="AP18" s="47">
        <v>43</v>
      </c>
    </row>
    <row r="19" spans="1:42" s="26" customFormat="1" ht="15" customHeight="1" x14ac:dyDescent="0.25">
      <c r="A19" s="48">
        <v>17</v>
      </c>
      <c r="B19" s="42" t="s">
        <v>106</v>
      </c>
      <c r="C19" s="47">
        <v>44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3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59" t="e">
        <f>ROUND(AVERAGE(#REF!),1)</f>
        <v>#REF!</v>
      </c>
      <c r="AL19" s="45" t="e">
        <f>VLOOKUP(AK19*10,[1]Сопоставление!$A$1:$B$21,2,TRUE)</f>
        <v>#REF!</v>
      </c>
      <c r="AM19" s="45"/>
      <c r="AN19" s="45">
        <v>10</v>
      </c>
      <c r="AO19" s="45" t="e">
        <f t="shared" si="0"/>
        <v>#REF!</v>
      </c>
      <c r="AP19" s="47">
        <v>44</v>
      </c>
    </row>
    <row r="20" spans="1:42" s="26" customFormat="1" ht="15" customHeight="1" x14ac:dyDescent="0.25">
      <c r="A20" s="48">
        <v>18</v>
      </c>
      <c r="B20" s="42" t="s">
        <v>107</v>
      </c>
      <c r="C20" s="47">
        <v>44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43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59" t="e">
        <f>ROUND(AVERAGE(#REF!),1)</f>
        <v>#REF!</v>
      </c>
      <c r="AL20" s="45" t="e">
        <f>VLOOKUP(AK20*10,[1]Сопоставление!$A$1:$B$21,2,TRUE)</f>
        <v>#REF!</v>
      </c>
      <c r="AM20" s="45"/>
      <c r="AN20" s="45">
        <v>10</v>
      </c>
      <c r="AO20" s="45" t="e">
        <f t="shared" si="0"/>
        <v>#REF!</v>
      </c>
      <c r="AP20" s="47">
        <v>44</v>
      </c>
    </row>
    <row r="21" spans="1:42" s="26" customFormat="1" ht="15" customHeight="1" x14ac:dyDescent="0.25">
      <c r="A21" s="48">
        <v>19</v>
      </c>
      <c r="B21" s="42" t="s">
        <v>108</v>
      </c>
      <c r="C21" s="47">
        <v>43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3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59" t="e">
        <f>ROUND(AVERAGE(#REF!),1)</f>
        <v>#REF!</v>
      </c>
      <c r="AL21" s="45" t="e">
        <f>VLOOKUP(AK21*10,[1]Сопоставление!$A$1:$B$21,2,TRUE)</f>
        <v>#REF!</v>
      </c>
      <c r="AM21" s="45"/>
      <c r="AN21" s="45">
        <v>10</v>
      </c>
      <c r="AO21" s="45" t="e">
        <f t="shared" si="0"/>
        <v>#REF!</v>
      </c>
      <c r="AP21" s="47">
        <v>43</v>
      </c>
    </row>
    <row r="22" spans="1:42" s="2" customFormat="1" ht="15" customHeight="1" x14ac:dyDescent="0.25">
      <c r="A22" s="48">
        <v>20</v>
      </c>
      <c r="B22" s="42" t="s">
        <v>109</v>
      </c>
      <c r="C22" s="47">
        <v>26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61"/>
      <c r="T22" s="39"/>
      <c r="U22" s="39"/>
      <c r="V22" s="39"/>
      <c r="W22" s="43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61"/>
      <c r="AI22" s="39"/>
      <c r="AJ22" s="39"/>
      <c r="AK22" s="59" t="e">
        <f>ROUND(AVERAGE(#REF!),1)</f>
        <v>#REF!</v>
      </c>
      <c r="AL22" s="45" t="e">
        <f>VLOOKUP(AK22*10,[1]Сопоставление!$A$1:$B$21,2,TRUE)</f>
        <v>#REF!</v>
      </c>
      <c r="AM22" s="45"/>
      <c r="AN22" s="45">
        <v>10</v>
      </c>
      <c r="AO22" s="45" t="e">
        <f t="shared" si="0"/>
        <v>#REF!</v>
      </c>
      <c r="AP22" s="47">
        <v>26</v>
      </c>
    </row>
    <row r="23" spans="1:42" s="26" customFormat="1" ht="15" customHeight="1" x14ac:dyDescent="0.25">
      <c r="A23" s="48">
        <v>21</v>
      </c>
      <c r="B23" s="42" t="s">
        <v>110</v>
      </c>
      <c r="C23" s="47">
        <v>41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43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59" t="e">
        <f>ROUND(AVERAGE(#REF!),1)</f>
        <v>#REF!</v>
      </c>
      <c r="AL23" s="45" t="e">
        <f>VLOOKUP(AK23*10,[1]Сопоставление!$A$1:$B$21,2,TRUE)</f>
        <v>#REF!</v>
      </c>
      <c r="AM23" s="45"/>
      <c r="AN23" s="45">
        <v>10</v>
      </c>
      <c r="AO23" s="45" t="e">
        <f t="shared" si="0"/>
        <v>#REF!</v>
      </c>
      <c r="AP23" s="47">
        <v>41</v>
      </c>
    </row>
    <row r="24" spans="1:42" s="2" customFormat="1" ht="15" customHeight="1" x14ac:dyDescent="0.25">
      <c r="A24" s="48">
        <v>22</v>
      </c>
      <c r="B24" s="42" t="s">
        <v>111</v>
      </c>
      <c r="C24" s="47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3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59" t="e">
        <f>ROUND(AVERAGE(#REF!),1)</f>
        <v>#REF!</v>
      </c>
      <c r="AL24" s="45" t="e">
        <f>VLOOKUP(AK24*10,[1]Сопоставление!$A$1:$B$21,2,TRUE)</f>
        <v>#REF!</v>
      </c>
      <c r="AM24" s="45"/>
      <c r="AN24" s="45">
        <v>10</v>
      </c>
      <c r="AO24" s="45" t="e">
        <f t="shared" si="0"/>
        <v>#REF!</v>
      </c>
      <c r="AP24" s="47"/>
    </row>
    <row r="25" spans="1:42" s="26" customFormat="1" ht="15" customHeight="1" x14ac:dyDescent="0.25">
      <c r="A25" s="48">
        <v>23</v>
      </c>
      <c r="B25" s="42" t="s">
        <v>112</v>
      </c>
      <c r="C25" s="47">
        <v>45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3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59" t="e">
        <f>ROUND(AVERAGE(#REF!),1)</f>
        <v>#REF!</v>
      </c>
      <c r="AL25" s="45" t="e">
        <f>VLOOKUP(AK25*10,[1]Сопоставление!$A$1:$B$21,2,TRUE)</f>
        <v>#REF!</v>
      </c>
      <c r="AM25" s="45"/>
      <c r="AN25" s="45">
        <v>10</v>
      </c>
      <c r="AO25" s="45" t="e">
        <f t="shared" si="0"/>
        <v>#REF!</v>
      </c>
      <c r="AP25" s="47">
        <v>45</v>
      </c>
    </row>
    <row r="26" spans="1:42" s="26" customFormat="1" ht="15" customHeight="1" x14ac:dyDescent="0.25">
      <c r="A26" s="48">
        <v>24</v>
      </c>
      <c r="B26" s="51" t="s">
        <v>113</v>
      </c>
      <c r="C26" s="47">
        <v>42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43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59" t="e">
        <f>ROUND(AVERAGE(#REF!),1)</f>
        <v>#REF!</v>
      </c>
      <c r="AL26" s="45" t="e">
        <f>VLOOKUP(AK26*10,[1]Сопоставление!$A$1:$B$21,2,TRUE)</f>
        <v>#REF!</v>
      </c>
      <c r="AM26" s="45"/>
      <c r="AN26" s="45">
        <v>10</v>
      </c>
      <c r="AO26" s="45" t="e">
        <f t="shared" si="0"/>
        <v>#REF!</v>
      </c>
      <c r="AP26" s="47">
        <v>42</v>
      </c>
    </row>
    <row r="27" spans="1:42" s="26" customFormat="1" ht="15" customHeight="1" x14ac:dyDescent="0.25">
      <c r="A27" s="48">
        <v>25</v>
      </c>
      <c r="B27" s="42" t="s">
        <v>114</v>
      </c>
      <c r="C27" s="47">
        <v>43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9"/>
      <c r="W27" s="43"/>
      <c r="X27" s="39"/>
      <c r="Y27" s="39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9" t="e">
        <f>ROUND(AVERAGE(#REF!),1)</f>
        <v>#REF!</v>
      </c>
      <c r="AL27" s="45" t="e">
        <f>VLOOKUP(AK27*10,[1]Сопоставление!$A$1:$B$21,2,TRUE)</f>
        <v>#REF!</v>
      </c>
      <c r="AM27" s="45"/>
      <c r="AN27" s="45">
        <v>10</v>
      </c>
      <c r="AO27" s="45" t="e">
        <f t="shared" si="0"/>
        <v>#REF!</v>
      </c>
      <c r="AP27" s="47">
        <v>43</v>
      </c>
    </row>
    <row r="28" spans="1:42" s="2" customFormat="1" ht="15" customHeight="1" x14ac:dyDescent="0.25">
      <c r="A28" s="48">
        <v>26</v>
      </c>
      <c r="B28" s="62"/>
      <c r="C28" s="47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9" t="e">
        <f>ROUND(AVERAGE(#REF!),1)</f>
        <v>#REF!</v>
      </c>
      <c r="AL28" s="45" t="e">
        <f>VLOOKUP(AK28*10,[1]Сопоставление!$A$1:$B$21,2,TRUE)</f>
        <v>#REF!</v>
      </c>
      <c r="AM28" s="45"/>
      <c r="AN28" s="45">
        <v>10</v>
      </c>
      <c r="AO28" s="45" t="e">
        <f t="shared" si="0"/>
        <v>#REF!</v>
      </c>
      <c r="AP28" s="47"/>
    </row>
    <row r="29" spans="1:42" x14ac:dyDescent="0.25">
      <c r="A29" s="20"/>
      <c r="B29" s="17"/>
    </row>
    <row r="30" spans="1:42" x14ac:dyDescent="0.25">
      <c r="A30" s="20"/>
      <c r="B30" s="17"/>
    </row>
    <row r="31" spans="1:42" x14ac:dyDescent="0.25">
      <c r="A31" s="20"/>
      <c r="B31" s="17"/>
    </row>
    <row r="33" spans="2:2" x14ac:dyDescent="0.25">
      <c r="B33" s="17"/>
    </row>
  </sheetData>
  <mergeCells count="9">
    <mergeCell ref="AO1:AO2"/>
    <mergeCell ref="AP1:AP2"/>
    <mergeCell ref="A1:A2"/>
    <mergeCell ref="B1:B2"/>
    <mergeCell ref="AK1:AK2"/>
    <mergeCell ref="AL1:AL2"/>
    <mergeCell ref="AM1:AM2"/>
    <mergeCell ref="AN1:AN2"/>
    <mergeCell ref="C1:C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" sqref="D1:AK1048576"/>
    </sheetView>
  </sheetViews>
  <sheetFormatPr defaultRowHeight="15" x14ac:dyDescent="0.25"/>
  <cols>
    <col min="1" max="1" width="3.42578125" style="6" customWidth="1"/>
    <col min="2" max="2" width="33" style="28" customWidth="1"/>
    <col min="3" max="3" width="5.7109375" style="8" customWidth="1"/>
    <col min="4" max="5" width="2.85546875" style="14" customWidth="1"/>
    <col min="6" max="11" width="2.5703125" style="23" customWidth="1"/>
    <col min="12" max="12" width="2.5703125" style="14" customWidth="1"/>
    <col min="13" max="18" width="2.5703125" style="23" customWidth="1"/>
    <col min="19" max="27" width="2.5703125" style="14" customWidth="1"/>
    <col min="28" max="33" width="2.5703125" style="23" customWidth="1"/>
    <col min="34" max="37" width="2.5703125" style="14" customWidth="1"/>
    <col min="38" max="38" width="2.7109375" style="14" customWidth="1"/>
    <col min="39" max="43" width="5.7109375" style="11" customWidth="1"/>
    <col min="44" max="44" width="5.7109375" style="8" customWidth="1"/>
    <col min="45" max="45" width="10.28515625" style="4" customWidth="1"/>
    <col min="46" max="54" width="9.140625" style="4"/>
  </cols>
  <sheetData>
    <row r="1" spans="1:54" ht="15" customHeight="1" x14ac:dyDescent="0.25">
      <c r="A1" s="120"/>
      <c r="B1" s="102" t="s">
        <v>6</v>
      </c>
      <c r="C1" s="112" t="s">
        <v>4</v>
      </c>
      <c r="D1" s="48">
        <v>1</v>
      </c>
      <c r="E1" s="48">
        <v>2</v>
      </c>
      <c r="F1" s="48">
        <v>1</v>
      </c>
      <c r="G1" s="48">
        <v>2</v>
      </c>
      <c r="H1" s="48">
        <v>3</v>
      </c>
      <c r="I1" s="48">
        <v>4</v>
      </c>
      <c r="J1" s="48">
        <v>5</v>
      </c>
      <c r="K1" s="48">
        <v>6</v>
      </c>
      <c r="L1" s="48">
        <v>7</v>
      </c>
      <c r="M1" s="48">
        <v>8</v>
      </c>
      <c r="N1" s="48">
        <v>9</v>
      </c>
      <c r="O1" s="48">
        <v>10</v>
      </c>
      <c r="P1" s="48">
        <v>11</v>
      </c>
      <c r="Q1" s="48">
        <v>12</v>
      </c>
      <c r="R1" s="48">
        <v>13</v>
      </c>
      <c r="S1" s="48">
        <v>14</v>
      </c>
      <c r="T1" s="48">
        <v>15</v>
      </c>
      <c r="U1" s="48">
        <v>16</v>
      </c>
      <c r="V1" s="48">
        <v>17</v>
      </c>
      <c r="W1" s="48">
        <v>18</v>
      </c>
      <c r="X1" s="48">
        <v>19</v>
      </c>
      <c r="Y1" s="48">
        <v>20</v>
      </c>
      <c r="Z1" s="48">
        <v>21</v>
      </c>
      <c r="AA1" s="48">
        <v>22</v>
      </c>
      <c r="AB1" s="48">
        <v>23</v>
      </c>
      <c r="AC1" s="48">
        <v>24</v>
      </c>
      <c r="AD1" s="48">
        <v>25</v>
      </c>
      <c r="AE1" s="48">
        <v>26</v>
      </c>
      <c r="AF1" s="48">
        <v>27</v>
      </c>
      <c r="AG1" s="48">
        <v>28</v>
      </c>
      <c r="AH1" s="48">
        <v>29</v>
      </c>
      <c r="AI1" s="48">
        <v>30</v>
      </c>
      <c r="AJ1" s="48">
        <v>31</v>
      </c>
      <c r="AK1" s="48">
        <v>32</v>
      </c>
      <c r="AL1" s="48">
        <v>33</v>
      </c>
      <c r="AM1" s="104" t="s">
        <v>2</v>
      </c>
      <c r="AN1" s="106" t="s">
        <v>0</v>
      </c>
      <c r="AO1" s="108" t="s">
        <v>1</v>
      </c>
      <c r="AP1" s="108" t="s">
        <v>3</v>
      </c>
      <c r="AQ1" s="112" t="s">
        <v>7</v>
      </c>
      <c r="AR1" s="112" t="s">
        <v>4</v>
      </c>
    </row>
    <row r="2" spans="1:54" s="7" customFormat="1" ht="52.5" customHeight="1" x14ac:dyDescent="0.2">
      <c r="A2" s="121"/>
      <c r="B2" s="103"/>
      <c r="C2" s="113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105"/>
      <c r="AN2" s="107"/>
      <c r="AO2" s="109"/>
      <c r="AP2" s="109"/>
      <c r="AQ2" s="113"/>
      <c r="AR2" s="113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4" s="26" customFormat="1" ht="15" customHeight="1" x14ac:dyDescent="0.25">
      <c r="A3" s="41">
        <v>1</v>
      </c>
      <c r="B3" s="42" t="s">
        <v>115</v>
      </c>
      <c r="C3" s="60">
        <v>41</v>
      </c>
      <c r="D3" s="38"/>
      <c r="E3" s="38"/>
      <c r="F3" s="38"/>
      <c r="G3" s="38"/>
      <c r="H3" s="38"/>
      <c r="I3" s="38"/>
      <c r="J3" s="38"/>
      <c r="K3" s="39"/>
      <c r="L3" s="39"/>
      <c r="M3" s="38"/>
      <c r="N3" s="38"/>
      <c r="O3" s="38"/>
      <c r="P3" s="38"/>
      <c r="Q3" s="38"/>
      <c r="R3" s="39"/>
      <c r="S3" s="39"/>
      <c r="T3" s="39"/>
      <c r="U3" s="39"/>
      <c r="V3" s="39"/>
      <c r="W3" s="39"/>
      <c r="X3" s="39"/>
      <c r="Y3" s="43"/>
      <c r="Z3" s="39"/>
      <c r="AA3" s="39"/>
      <c r="AB3" s="38"/>
      <c r="AC3" s="38"/>
      <c r="AD3" s="38"/>
      <c r="AE3" s="38"/>
      <c r="AF3" s="38"/>
      <c r="AG3" s="39"/>
      <c r="AH3" s="39"/>
      <c r="AI3" s="39"/>
      <c r="AJ3" s="39"/>
      <c r="AK3" s="39"/>
      <c r="AL3" s="39"/>
      <c r="AM3" s="55" t="e">
        <f t="shared" ref="AM3:AM6" si="0">ROUND(AVERAGE(D3:AL3),1)</f>
        <v>#DIV/0!</v>
      </c>
      <c r="AN3" s="56" t="e">
        <f>VLOOKUP(AM3*10,[1]Сопоставление!$A$1:$B$21,2,TRUE)</f>
        <v>#DIV/0!</v>
      </c>
      <c r="AO3" s="56"/>
      <c r="AP3" s="56">
        <v>10</v>
      </c>
      <c r="AQ3" s="56" t="e">
        <f>SUM(AN3:AP3)</f>
        <v>#DIV/0!</v>
      </c>
      <c r="AR3" s="60">
        <v>41</v>
      </c>
    </row>
    <row r="4" spans="1:54" s="26" customFormat="1" ht="15" customHeight="1" x14ac:dyDescent="0.25">
      <c r="A4" s="41">
        <v>2</v>
      </c>
      <c r="B4" s="42" t="s">
        <v>116</v>
      </c>
      <c r="C4" s="60">
        <v>42</v>
      </c>
      <c r="D4" s="38"/>
      <c r="E4" s="38"/>
      <c r="F4" s="38"/>
      <c r="G4" s="38"/>
      <c r="H4" s="38"/>
      <c r="I4" s="38"/>
      <c r="J4" s="39"/>
      <c r="K4" s="39"/>
      <c r="L4" s="39"/>
      <c r="M4" s="38"/>
      <c r="N4" s="38"/>
      <c r="O4" s="38"/>
      <c r="P4" s="38"/>
      <c r="Q4" s="39"/>
      <c r="R4" s="39"/>
      <c r="S4" s="39"/>
      <c r="T4" s="39"/>
      <c r="U4" s="39"/>
      <c r="V4" s="39"/>
      <c r="W4" s="39"/>
      <c r="X4" s="39"/>
      <c r="Y4" s="43"/>
      <c r="Z4" s="39"/>
      <c r="AA4" s="39"/>
      <c r="AB4" s="38"/>
      <c r="AC4" s="38"/>
      <c r="AD4" s="38"/>
      <c r="AE4" s="38"/>
      <c r="AF4" s="39"/>
      <c r="AG4" s="39"/>
      <c r="AH4" s="39"/>
      <c r="AI4" s="39"/>
      <c r="AJ4" s="39"/>
      <c r="AK4" s="39"/>
      <c r="AL4" s="39"/>
      <c r="AM4" s="55" t="e">
        <f t="shared" si="0"/>
        <v>#DIV/0!</v>
      </c>
      <c r="AN4" s="56" t="e">
        <f>VLOOKUP(AM4*10,[1]Сопоставление!$A$1:$B$21,2,TRUE)</f>
        <v>#DIV/0!</v>
      </c>
      <c r="AO4" s="56"/>
      <c r="AP4" s="56">
        <v>10</v>
      </c>
      <c r="AQ4" s="56" t="e">
        <f t="shared" ref="AQ4:AQ27" si="1">SUM(AN4:AP4)</f>
        <v>#DIV/0!</v>
      </c>
      <c r="AR4" s="60">
        <v>42</v>
      </c>
    </row>
    <row r="5" spans="1:54" s="26" customFormat="1" ht="15" customHeight="1" x14ac:dyDescent="0.25">
      <c r="A5" s="41">
        <v>3</v>
      </c>
      <c r="B5" s="42" t="s">
        <v>117</v>
      </c>
      <c r="C5" s="60">
        <v>41</v>
      </c>
      <c r="D5" s="38"/>
      <c r="E5" s="38"/>
      <c r="F5" s="38"/>
      <c r="G5" s="38"/>
      <c r="H5" s="38"/>
      <c r="I5" s="38"/>
      <c r="J5" s="39"/>
      <c r="K5" s="39"/>
      <c r="L5" s="39"/>
      <c r="M5" s="38"/>
      <c r="N5" s="38"/>
      <c r="O5" s="38"/>
      <c r="P5" s="38"/>
      <c r="Q5" s="39"/>
      <c r="R5" s="39"/>
      <c r="S5" s="39"/>
      <c r="T5" s="39"/>
      <c r="U5" s="39"/>
      <c r="V5" s="39"/>
      <c r="W5" s="39"/>
      <c r="X5" s="39"/>
      <c r="Y5" s="43"/>
      <c r="Z5" s="39"/>
      <c r="AA5" s="39"/>
      <c r="AB5" s="38"/>
      <c r="AC5" s="38"/>
      <c r="AD5" s="38"/>
      <c r="AE5" s="38"/>
      <c r="AF5" s="39"/>
      <c r="AG5" s="39"/>
      <c r="AH5" s="39"/>
      <c r="AI5" s="39"/>
      <c r="AJ5" s="39"/>
      <c r="AK5" s="39"/>
      <c r="AL5" s="39"/>
      <c r="AM5" s="55" t="e">
        <f t="shared" si="0"/>
        <v>#DIV/0!</v>
      </c>
      <c r="AN5" s="56" t="e">
        <f>VLOOKUP(AM5*10,[1]Сопоставление!$A$1:$B$21,2,TRUE)</f>
        <v>#DIV/0!</v>
      </c>
      <c r="AO5" s="56"/>
      <c r="AP5" s="56">
        <v>10</v>
      </c>
      <c r="AQ5" s="56" t="e">
        <f t="shared" si="1"/>
        <v>#DIV/0!</v>
      </c>
      <c r="AR5" s="60">
        <v>41</v>
      </c>
    </row>
    <row r="6" spans="1:54" s="2" customFormat="1" ht="15" customHeight="1" x14ac:dyDescent="0.25">
      <c r="A6" s="41">
        <v>4</v>
      </c>
      <c r="B6" s="42" t="s">
        <v>118</v>
      </c>
      <c r="C6" s="60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39"/>
      <c r="V6" s="39"/>
      <c r="W6" s="39"/>
      <c r="X6" s="39"/>
      <c r="Y6" s="43"/>
      <c r="Z6" s="39"/>
      <c r="AA6" s="39"/>
      <c r="AB6" s="38"/>
      <c r="AC6" s="38"/>
      <c r="AD6" s="38"/>
      <c r="AE6" s="38"/>
      <c r="AF6" s="38"/>
      <c r="AG6" s="38"/>
      <c r="AH6" s="38"/>
      <c r="AI6" s="39"/>
      <c r="AJ6" s="39"/>
      <c r="AK6" s="39"/>
      <c r="AL6" s="39"/>
      <c r="AM6" s="55" t="e">
        <f t="shared" si="0"/>
        <v>#DIV/0!</v>
      </c>
      <c r="AN6" s="56" t="e">
        <f>VLOOKUP(AM6*10,[1]Сопоставление!$A$1:$B$21,2,TRUE)</f>
        <v>#DIV/0!</v>
      </c>
      <c r="AO6" s="56"/>
      <c r="AP6" s="56">
        <v>10</v>
      </c>
      <c r="AQ6" s="56" t="e">
        <f t="shared" si="1"/>
        <v>#DIV/0!</v>
      </c>
      <c r="AR6" s="6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2" customFormat="1" ht="15" customHeight="1" x14ac:dyDescent="0.25">
      <c r="A7" s="41">
        <v>5</v>
      </c>
      <c r="B7" s="42" t="s">
        <v>119</v>
      </c>
      <c r="C7" s="60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U7" s="39"/>
      <c r="V7" s="39"/>
      <c r="W7" s="39"/>
      <c r="X7" s="39"/>
      <c r="Y7" s="43"/>
      <c r="Z7" s="39"/>
      <c r="AA7" s="39"/>
      <c r="AB7" s="38"/>
      <c r="AC7" s="38"/>
      <c r="AD7" s="38"/>
      <c r="AE7" s="38"/>
      <c r="AF7" s="38"/>
      <c r="AG7" s="38"/>
      <c r="AH7" s="38"/>
      <c r="AI7" s="39"/>
      <c r="AJ7" s="39"/>
      <c r="AK7" s="39"/>
      <c r="AL7" s="39"/>
      <c r="AM7" s="55" t="e">
        <f t="shared" ref="AM7:AM27" si="2">ROUND(AVERAGE(D7:AL7),1)</f>
        <v>#DIV/0!</v>
      </c>
      <c r="AN7" s="56" t="e">
        <f>VLOOKUP(AM7*10,[1]Сопоставление!$A$1:$B$21,2,TRUE)</f>
        <v>#DIV/0!</v>
      </c>
      <c r="AO7" s="56"/>
      <c r="AP7" s="56">
        <v>10</v>
      </c>
      <c r="AQ7" s="56" t="e">
        <f t="shared" si="1"/>
        <v>#DIV/0!</v>
      </c>
      <c r="AR7" s="6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2" customFormat="1" ht="15" customHeight="1" x14ac:dyDescent="0.25">
      <c r="A8" s="41">
        <v>6</v>
      </c>
      <c r="B8" s="42" t="s">
        <v>120</v>
      </c>
      <c r="C8" s="60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  <c r="U8" s="39"/>
      <c r="V8" s="39"/>
      <c r="W8" s="39"/>
      <c r="X8" s="39"/>
      <c r="Y8" s="43"/>
      <c r="Z8" s="39"/>
      <c r="AA8" s="39"/>
      <c r="AB8" s="38"/>
      <c r="AC8" s="38"/>
      <c r="AD8" s="38"/>
      <c r="AE8" s="38"/>
      <c r="AF8" s="38"/>
      <c r="AG8" s="38"/>
      <c r="AH8" s="38"/>
      <c r="AI8" s="39"/>
      <c r="AJ8" s="39"/>
      <c r="AK8" s="39"/>
      <c r="AL8" s="39"/>
      <c r="AM8" s="55" t="e">
        <f t="shared" si="2"/>
        <v>#DIV/0!</v>
      </c>
      <c r="AN8" s="56" t="e">
        <f>VLOOKUP(AM8*10,[1]Сопоставление!$A$1:$B$21,2,TRUE)</f>
        <v>#DIV/0!</v>
      </c>
      <c r="AO8" s="56"/>
      <c r="AP8" s="56">
        <v>10</v>
      </c>
      <c r="AQ8" s="56" t="e">
        <f t="shared" si="1"/>
        <v>#DIV/0!</v>
      </c>
      <c r="AR8" s="6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4" s="26" customFormat="1" ht="15" customHeight="1" x14ac:dyDescent="0.25">
      <c r="A9" s="41">
        <v>7</v>
      </c>
      <c r="B9" s="42" t="s">
        <v>121</v>
      </c>
      <c r="C9" s="60">
        <v>41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U9" s="39"/>
      <c r="V9" s="39"/>
      <c r="W9" s="39"/>
      <c r="X9" s="39"/>
      <c r="Y9" s="43"/>
      <c r="Z9" s="39"/>
      <c r="AA9" s="39"/>
      <c r="AB9" s="38"/>
      <c r="AC9" s="38"/>
      <c r="AD9" s="38"/>
      <c r="AE9" s="38"/>
      <c r="AF9" s="38"/>
      <c r="AG9" s="38"/>
      <c r="AH9" s="38"/>
      <c r="AI9" s="39"/>
      <c r="AJ9" s="39"/>
      <c r="AK9" s="39"/>
      <c r="AL9" s="39"/>
      <c r="AM9" s="55" t="e">
        <f t="shared" si="2"/>
        <v>#DIV/0!</v>
      </c>
      <c r="AN9" s="56" t="e">
        <f>VLOOKUP(AM9*10,[1]Сопоставление!$A$1:$B$21,2,TRUE)</f>
        <v>#DIV/0!</v>
      </c>
      <c r="AO9" s="56"/>
      <c r="AP9" s="56">
        <v>10</v>
      </c>
      <c r="AQ9" s="56" t="e">
        <f t="shared" si="1"/>
        <v>#DIV/0!</v>
      </c>
      <c r="AR9" s="60">
        <v>41</v>
      </c>
    </row>
    <row r="10" spans="1:54" s="2" customFormat="1" ht="15" customHeight="1" x14ac:dyDescent="0.25">
      <c r="A10" s="41">
        <v>8</v>
      </c>
      <c r="B10" s="42" t="s">
        <v>122</v>
      </c>
      <c r="C10" s="60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9"/>
      <c r="V10" s="39"/>
      <c r="W10" s="39"/>
      <c r="X10" s="39"/>
      <c r="Y10" s="43"/>
      <c r="Z10" s="39"/>
      <c r="AA10" s="39"/>
      <c r="AB10" s="38"/>
      <c r="AC10" s="38"/>
      <c r="AD10" s="38"/>
      <c r="AE10" s="38"/>
      <c r="AF10" s="38"/>
      <c r="AG10" s="38"/>
      <c r="AH10" s="38"/>
      <c r="AI10" s="39"/>
      <c r="AJ10" s="39"/>
      <c r="AK10" s="39"/>
      <c r="AL10" s="39"/>
      <c r="AM10" s="55" t="e">
        <f t="shared" si="2"/>
        <v>#DIV/0!</v>
      </c>
      <c r="AN10" s="56" t="e">
        <f>VLOOKUP(AM10*10,[1]Сопоставление!$A$1:$B$21,2,TRUE)</f>
        <v>#DIV/0!</v>
      </c>
      <c r="AO10" s="56"/>
      <c r="AP10" s="56">
        <v>10</v>
      </c>
      <c r="AQ10" s="56" t="e">
        <f t="shared" si="1"/>
        <v>#DIV/0!</v>
      </c>
      <c r="AR10" s="6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54" s="2" customFormat="1" ht="15" customHeight="1" x14ac:dyDescent="0.25">
      <c r="A11" s="41">
        <v>9</v>
      </c>
      <c r="B11" s="42" t="s">
        <v>123</v>
      </c>
      <c r="C11" s="6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9"/>
      <c r="V11" s="39"/>
      <c r="W11" s="39"/>
      <c r="X11" s="39"/>
      <c r="Y11" s="43"/>
      <c r="Z11" s="39"/>
      <c r="AA11" s="39"/>
      <c r="AB11" s="38"/>
      <c r="AC11" s="38"/>
      <c r="AD11" s="38"/>
      <c r="AE11" s="38"/>
      <c r="AF11" s="38"/>
      <c r="AG11" s="38"/>
      <c r="AH11" s="38"/>
      <c r="AI11" s="38"/>
      <c r="AJ11" s="39"/>
      <c r="AK11" s="39"/>
      <c r="AL11" s="39"/>
      <c r="AM11" s="55" t="e">
        <f t="shared" si="2"/>
        <v>#DIV/0!</v>
      </c>
      <c r="AN11" s="56" t="e">
        <f>VLOOKUP(AM11*10,[1]Сопоставление!$A$1:$B$21,2,TRUE)</f>
        <v>#DIV/0!</v>
      </c>
      <c r="AO11" s="56"/>
      <c r="AP11" s="56">
        <v>10</v>
      </c>
      <c r="AQ11" s="56" t="e">
        <f t="shared" si="1"/>
        <v>#DIV/0!</v>
      </c>
      <c r="AR11" s="6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1:54" s="26" customFormat="1" ht="15" customHeight="1" x14ac:dyDescent="0.25">
      <c r="A12" s="41">
        <v>10</v>
      </c>
      <c r="B12" s="42" t="s">
        <v>124</v>
      </c>
      <c r="C12" s="60">
        <v>42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9"/>
      <c r="V12" s="39"/>
      <c r="W12" s="39"/>
      <c r="X12" s="39"/>
      <c r="Y12" s="43"/>
      <c r="Z12" s="39"/>
      <c r="AA12" s="39"/>
      <c r="AB12" s="38"/>
      <c r="AC12" s="38"/>
      <c r="AD12" s="38"/>
      <c r="AE12" s="38"/>
      <c r="AF12" s="38"/>
      <c r="AG12" s="38"/>
      <c r="AH12" s="38"/>
      <c r="AI12" s="38"/>
      <c r="AJ12" s="39"/>
      <c r="AK12" s="39"/>
      <c r="AL12" s="39"/>
      <c r="AM12" s="55" t="e">
        <f t="shared" si="2"/>
        <v>#DIV/0!</v>
      </c>
      <c r="AN12" s="56" t="e">
        <f>VLOOKUP(AM12*10,[1]Сопоставление!$A$1:$B$21,2,TRUE)</f>
        <v>#DIV/0!</v>
      </c>
      <c r="AO12" s="56"/>
      <c r="AP12" s="56">
        <v>10</v>
      </c>
      <c r="AQ12" s="56" t="e">
        <f t="shared" si="1"/>
        <v>#DIV/0!</v>
      </c>
      <c r="AR12" s="60">
        <v>42</v>
      </c>
    </row>
    <row r="13" spans="1:54" s="2" customFormat="1" ht="15" customHeight="1" x14ac:dyDescent="0.25">
      <c r="A13" s="41">
        <v>11</v>
      </c>
      <c r="B13" s="42" t="s">
        <v>125</v>
      </c>
      <c r="C13" s="60"/>
      <c r="D13" s="38"/>
      <c r="E13" s="38"/>
      <c r="F13" s="38"/>
      <c r="G13" s="38"/>
      <c r="H13" s="38"/>
      <c r="I13" s="38"/>
      <c r="J13" s="39"/>
      <c r="K13" s="39"/>
      <c r="L13" s="39"/>
      <c r="M13" s="38"/>
      <c r="N13" s="38"/>
      <c r="O13" s="38"/>
      <c r="P13" s="38"/>
      <c r="Q13" s="39"/>
      <c r="R13" s="39"/>
      <c r="S13" s="39"/>
      <c r="T13" s="39"/>
      <c r="U13" s="39"/>
      <c r="V13" s="39"/>
      <c r="W13" s="39"/>
      <c r="X13" s="39"/>
      <c r="Y13" s="43"/>
      <c r="Z13" s="39"/>
      <c r="AA13" s="39"/>
      <c r="AB13" s="38"/>
      <c r="AC13" s="38"/>
      <c r="AD13" s="38"/>
      <c r="AE13" s="38"/>
      <c r="AF13" s="39"/>
      <c r="AG13" s="39"/>
      <c r="AH13" s="39"/>
      <c r="AI13" s="39"/>
      <c r="AJ13" s="39"/>
      <c r="AK13" s="39"/>
      <c r="AL13" s="39"/>
      <c r="AM13" s="55" t="e">
        <f t="shared" si="2"/>
        <v>#DIV/0!</v>
      </c>
      <c r="AN13" s="56" t="e">
        <f>VLOOKUP(AM13*10,[1]Сопоставление!$A$1:$B$21,2,TRUE)</f>
        <v>#DIV/0!</v>
      </c>
      <c r="AO13" s="56"/>
      <c r="AP13" s="56">
        <v>10</v>
      </c>
      <c r="AQ13" s="56" t="e">
        <f t="shared" si="1"/>
        <v>#DIV/0!</v>
      </c>
      <c r="AR13" s="6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s="26" customFormat="1" ht="15" customHeight="1" x14ac:dyDescent="0.25">
      <c r="A14" s="41">
        <v>12</v>
      </c>
      <c r="B14" s="42" t="s">
        <v>126</v>
      </c>
      <c r="C14" s="60">
        <v>41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U14" s="40"/>
      <c r="V14" s="39"/>
      <c r="W14" s="39"/>
      <c r="X14" s="39"/>
      <c r="Y14" s="43"/>
      <c r="Z14" s="39"/>
      <c r="AA14" s="39"/>
      <c r="AB14" s="38"/>
      <c r="AC14" s="38"/>
      <c r="AD14" s="38"/>
      <c r="AE14" s="38"/>
      <c r="AF14" s="38"/>
      <c r="AG14" s="38"/>
      <c r="AH14" s="38"/>
      <c r="AI14" s="39"/>
      <c r="AJ14" s="40"/>
      <c r="AK14" s="39"/>
      <c r="AL14" s="39"/>
      <c r="AM14" s="55" t="e">
        <f t="shared" si="2"/>
        <v>#DIV/0!</v>
      </c>
      <c r="AN14" s="56" t="e">
        <f>VLOOKUP(AM14*10,[1]Сопоставление!$A$1:$B$21,2,TRUE)</f>
        <v>#DIV/0!</v>
      </c>
      <c r="AO14" s="56"/>
      <c r="AP14" s="56">
        <v>10</v>
      </c>
      <c r="AQ14" s="56" t="e">
        <f t="shared" si="1"/>
        <v>#DIV/0!</v>
      </c>
      <c r="AR14" s="60">
        <v>41</v>
      </c>
    </row>
    <row r="15" spans="1:54" s="26" customFormat="1" ht="15" customHeight="1" x14ac:dyDescent="0.25">
      <c r="A15" s="41">
        <v>13</v>
      </c>
      <c r="B15" s="42" t="s">
        <v>127</v>
      </c>
      <c r="C15" s="60">
        <v>52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39"/>
      <c r="V15" s="39"/>
      <c r="W15" s="39"/>
      <c r="X15" s="39"/>
      <c r="Y15" s="43"/>
      <c r="Z15" s="40"/>
      <c r="AA15" s="40"/>
      <c r="AB15" s="38"/>
      <c r="AC15" s="38"/>
      <c r="AD15" s="38"/>
      <c r="AE15" s="38"/>
      <c r="AF15" s="38"/>
      <c r="AG15" s="38"/>
      <c r="AH15" s="38"/>
      <c r="AI15" s="39"/>
      <c r="AJ15" s="39"/>
      <c r="AK15" s="39"/>
      <c r="AL15" s="39"/>
      <c r="AM15" s="55" t="e">
        <f t="shared" si="2"/>
        <v>#DIV/0!</v>
      </c>
      <c r="AN15" s="56" t="e">
        <f>VLOOKUP(AM15*10,[1]Сопоставление!$A$1:$B$21,2,TRUE)</f>
        <v>#DIV/0!</v>
      </c>
      <c r="AO15" s="56"/>
      <c r="AP15" s="56">
        <v>10</v>
      </c>
      <c r="AQ15" s="56" t="e">
        <f t="shared" si="1"/>
        <v>#DIV/0!</v>
      </c>
      <c r="AR15" s="60">
        <v>52</v>
      </c>
    </row>
    <row r="16" spans="1:54" s="2" customFormat="1" ht="15" customHeight="1" x14ac:dyDescent="0.25">
      <c r="A16" s="41">
        <v>14</v>
      </c>
      <c r="B16" s="42" t="s">
        <v>128</v>
      </c>
      <c r="C16" s="60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U16" s="39"/>
      <c r="V16" s="39"/>
      <c r="W16" s="39"/>
      <c r="X16" s="39"/>
      <c r="Y16" s="43"/>
      <c r="Z16" s="39"/>
      <c r="AA16" s="39"/>
      <c r="AB16" s="38"/>
      <c r="AC16" s="38"/>
      <c r="AD16" s="38"/>
      <c r="AE16" s="38"/>
      <c r="AF16" s="38"/>
      <c r="AG16" s="38"/>
      <c r="AH16" s="38"/>
      <c r="AI16" s="39"/>
      <c r="AJ16" s="39"/>
      <c r="AK16" s="39"/>
      <c r="AL16" s="39"/>
      <c r="AM16" s="55" t="e">
        <f t="shared" si="2"/>
        <v>#DIV/0!</v>
      </c>
      <c r="AN16" s="56" t="e">
        <f>VLOOKUP(AM16*10,[1]Сопоставление!$A$1:$B$21,2,TRUE)</f>
        <v>#DIV/0!</v>
      </c>
      <c r="AO16" s="56"/>
      <c r="AP16" s="56">
        <v>10</v>
      </c>
      <c r="AQ16" s="56" t="e">
        <f t="shared" si="1"/>
        <v>#DIV/0!</v>
      </c>
      <c r="AR16" s="6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s="2" customFormat="1" ht="15" customHeight="1" x14ac:dyDescent="0.25">
      <c r="A17" s="41">
        <v>15</v>
      </c>
      <c r="B17" s="42" t="s">
        <v>129</v>
      </c>
      <c r="C17" s="60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39"/>
      <c r="V17" s="39"/>
      <c r="W17" s="39"/>
      <c r="X17" s="39"/>
      <c r="Y17" s="43"/>
      <c r="Z17" s="39"/>
      <c r="AA17" s="39"/>
      <c r="AB17" s="38"/>
      <c r="AC17" s="38"/>
      <c r="AD17" s="38"/>
      <c r="AE17" s="38"/>
      <c r="AF17" s="38"/>
      <c r="AG17" s="38"/>
      <c r="AH17" s="38"/>
      <c r="AI17" s="39"/>
      <c r="AJ17" s="39"/>
      <c r="AK17" s="39"/>
      <c r="AL17" s="39"/>
      <c r="AM17" s="55" t="e">
        <f t="shared" si="2"/>
        <v>#DIV/0!</v>
      </c>
      <c r="AN17" s="56" t="e">
        <f>VLOOKUP(AM17*10,[1]Сопоставление!$A$1:$B$21,2,TRUE)</f>
        <v>#DIV/0!</v>
      </c>
      <c r="AO17" s="56"/>
      <c r="AP17" s="56">
        <v>10</v>
      </c>
      <c r="AQ17" s="56" t="e">
        <f t="shared" si="1"/>
        <v>#DIV/0!</v>
      </c>
      <c r="AR17" s="60"/>
      <c r="AS17" s="10"/>
      <c r="AT17" s="10"/>
      <c r="AU17" s="10"/>
      <c r="AV17" s="10"/>
      <c r="AW17" s="10"/>
      <c r="AX17" s="10"/>
      <c r="AY17" s="10"/>
      <c r="AZ17" s="10"/>
      <c r="BA17" s="10"/>
      <c r="BB17" s="10"/>
    </row>
    <row r="18" spans="1:54" s="2" customFormat="1" ht="15" customHeight="1" x14ac:dyDescent="0.25">
      <c r="A18" s="41">
        <v>16</v>
      </c>
      <c r="B18" s="42" t="s">
        <v>130</v>
      </c>
      <c r="C18" s="60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9"/>
      <c r="V18" s="39"/>
      <c r="W18" s="39"/>
      <c r="X18" s="39"/>
      <c r="Y18" s="43"/>
      <c r="Z18" s="39"/>
      <c r="AA18" s="39"/>
      <c r="AB18" s="38"/>
      <c r="AC18" s="38"/>
      <c r="AD18" s="38"/>
      <c r="AE18" s="38"/>
      <c r="AF18" s="38"/>
      <c r="AG18" s="38"/>
      <c r="AH18" s="38"/>
      <c r="AI18" s="38"/>
      <c r="AJ18" s="39"/>
      <c r="AK18" s="39"/>
      <c r="AL18" s="39"/>
      <c r="AM18" s="55" t="e">
        <f t="shared" si="2"/>
        <v>#DIV/0!</v>
      </c>
      <c r="AN18" s="56" t="e">
        <f>VLOOKUP(AM18*10,[1]Сопоставление!$A$1:$B$21,2,TRUE)</f>
        <v>#DIV/0!</v>
      </c>
      <c r="AO18" s="56"/>
      <c r="AP18" s="56">
        <v>10</v>
      </c>
      <c r="AQ18" s="56" t="e">
        <f t="shared" si="1"/>
        <v>#DIV/0!</v>
      </c>
      <c r="AR18" s="60"/>
      <c r="AS18" s="10"/>
      <c r="AT18" s="10"/>
      <c r="AU18" s="10"/>
      <c r="AV18" s="10"/>
      <c r="AW18" s="10"/>
      <c r="AX18" s="10"/>
      <c r="AY18" s="10"/>
      <c r="AZ18" s="10"/>
      <c r="BA18" s="10"/>
      <c r="BB18" s="10"/>
    </row>
    <row r="19" spans="1:54" s="2" customFormat="1" ht="15" customHeight="1" x14ac:dyDescent="0.25">
      <c r="A19" s="41">
        <v>17</v>
      </c>
      <c r="B19" s="42" t="s">
        <v>131</v>
      </c>
      <c r="C19" s="60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U19" s="39"/>
      <c r="V19" s="39"/>
      <c r="W19" s="39"/>
      <c r="X19" s="39"/>
      <c r="Y19" s="43"/>
      <c r="Z19" s="39"/>
      <c r="AA19" s="39"/>
      <c r="AB19" s="38"/>
      <c r="AC19" s="38"/>
      <c r="AD19" s="38"/>
      <c r="AE19" s="38"/>
      <c r="AF19" s="38"/>
      <c r="AG19" s="38"/>
      <c r="AH19" s="38"/>
      <c r="AI19" s="39"/>
      <c r="AJ19" s="39"/>
      <c r="AK19" s="39"/>
      <c r="AL19" s="39"/>
      <c r="AM19" s="55" t="e">
        <f t="shared" si="2"/>
        <v>#DIV/0!</v>
      </c>
      <c r="AN19" s="56" t="e">
        <f>VLOOKUP(AM19*10,[1]Сопоставление!$A$1:$B$21,2,TRUE)</f>
        <v>#DIV/0!</v>
      </c>
      <c r="AO19" s="56"/>
      <c r="AP19" s="56">
        <v>10</v>
      </c>
      <c r="AQ19" s="56" t="e">
        <f t="shared" si="1"/>
        <v>#DIV/0!</v>
      </c>
      <c r="AR19" s="6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1:54" s="2" customFormat="1" ht="15" customHeight="1" x14ac:dyDescent="0.25">
      <c r="A20" s="41">
        <v>18</v>
      </c>
      <c r="B20" s="42" t="s">
        <v>132</v>
      </c>
      <c r="C20" s="60"/>
      <c r="D20" s="38"/>
      <c r="E20" s="38"/>
      <c r="F20" s="38"/>
      <c r="G20" s="38"/>
      <c r="H20" s="38"/>
      <c r="I20" s="38"/>
      <c r="J20" s="39"/>
      <c r="K20" s="39"/>
      <c r="L20" s="39"/>
      <c r="M20" s="38"/>
      <c r="N20" s="38"/>
      <c r="O20" s="38"/>
      <c r="P20" s="38"/>
      <c r="Q20" s="39"/>
      <c r="R20" s="39"/>
      <c r="S20" s="39"/>
      <c r="T20" s="39"/>
      <c r="U20" s="39"/>
      <c r="V20" s="39"/>
      <c r="W20" s="39"/>
      <c r="X20" s="39"/>
      <c r="Y20" s="43"/>
      <c r="Z20" s="39"/>
      <c r="AA20" s="39"/>
      <c r="AB20" s="38"/>
      <c r="AC20" s="38"/>
      <c r="AD20" s="38"/>
      <c r="AE20" s="38"/>
      <c r="AF20" s="39"/>
      <c r="AG20" s="39"/>
      <c r="AH20" s="39"/>
      <c r="AI20" s="39"/>
      <c r="AJ20" s="39"/>
      <c r="AK20" s="39"/>
      <c r="AL20" s="39"/>
      <c r="AM20" s="55" t="e">
        <f t="shared" si="2"/>
        <v>#DIV/0!</v>
      </c>
      <c r="AN20" s="56" t="e">
        <f>VLOOKUP(AM20*10,[1]Сопоставление!$A$1:$B$21,2,TRUE)</f>
        <v>#DIV/0!</v>
      </c>
      <c r="AO20" s="56"/>
      <c r="AP20" s="56">
        <v>10</v>
      </c>
      <c r="AQ20" s="56" t="e">
        <f t="shared" si="1"/>
        <v>#DIV/0!</v>
      </c>
      <c r="AR20" s="60"/>
      <c r="AS20" s="10"/>
      <c r="AT20" s="10"/>
      <c r="AU20" s="10"/>
      <c r="AV20" s="10"/>
      <c r="AW20" s="10"/>
      <c r="AX20" s="10"/>
      <c r="AY20" s="10"/>
      <c r="AZ20" s="10"/>
      <c r="BA20" s="10"/>
      <c r="BB20" s="10"/>
    </row>
    <row r="21" spans="1:54" s="26" customFormat="1" ht="15" customHeight="1" x14ac:dyDescent="0.25">
      <c r="A21" s="41">
        <v>19</v>
      </c>
      <c r="B21" s="42" t="s">
        <v>133</v>
      </c>
      <c r="C21" s="60">
        <v>41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39"/>
      <c r="V21" s="39"/>
      <c r="W21" s="39"/>
      <c r="X21" s="39"/>
      <c r="Y21" s="43"/>
      <c r="Z21" s="39"/>
      <c r="AA21" s="39"/>
      <c r="AB21" s="38"/>
      <c r="AC21" s="38"/>
      <c r="AD21" s="38"/>
      <c r="AE21" s="38"/>
      <c r="AF21" s="38"/>
      <c r="AG21" s="38"/>
      <c r="AH21" s="38"/>
      <c r="AI21" s="39"/>
      <c r="AJ21" s="39"/>
      <c r="AK21" s="39"/>
      <c r="AL21" s="39"/>
      <c r="AM21" s="55" t="e">
        <f t="shared" si="2"/>
        <v>#DIV/0!</v>
      </c>
      <c r="AN21" s="56" t="e">
        <f>VLOOKUP(AM21*10,[1]Сопоставление!$A$1:$B$21,2,TRUE)</f>
        <v>#DIV/0!</v>
      </c>
      <c r="AO21" s="56"/>
      <c r="AP21" s="56">
        <v>10</v>
      </c>
      <c r="AQ21" s="56" t="e">
        <f t="shared" si="1"/>
        <v>#DIV/0!</v>
      </c>
      <c r="AR21" s="60">
        <v>41</v>
      </c>
    </row>
    <row r="22" spans="1:54" s="26" customFormat="1" ht="15" customHeight="1" x14ac:dyDescent="0.25">
      <c r="A22" s="41">
        <v>20</v>
      </c>
      <c r="B22" s="42" t="s">
        <v>134</v>
      </c>
      <c r="C22" s="60">
        <v>52</v>
      </c>
      <c r="D22" s="38"/>
      <c r="E22" s="38"/>
      <c r="F22" s="38"/>
      <c r="G22" s="38"/>
      <c r="H22" s="38"/>
      <c r="I22" s="39"/>
      <c r="J22" s="39"/>
      <c r="K22" s="39"/>
      <c r="L22" s="39"/>
      <c r="M22" s="38"/>
      <c r="N22" s="38"/>
      <c r="O22" s="38"/>
      <c r="P22" s="39"/>
      <c r="Q22" s="39"/>
      <c r="R22" s="39"/>
      <c r="S22" s="39"/>
      <c r="T22" s="39"/>
      <c r="U22" s="52"/>
      <c r="V22" s="39"/>
      <c r="W22" s="39"/>
      <c r="X22" s="39"/>
      <c r="Y22" s="43"/>
      <c r="Z22" s="39"/>
      <c r="AA22" s="39"/>
      <c r="AB22" s="38"/>
      <c r="AC22" s="38"/>
      <c r="AD22" s="38"/>
      <c r="AE22" s="39"/>
      <c r="AF22" s="39"/>
      <c r="AG22" s="39"/>
      <c r="AH22" s="39"/>
      <c r="AI22" s="39"/>
      <c r="AJ22" s="52"/>
      <c r="AK22" s="39"/>
      <c r="AL22" s="39"/>
      <c r="AM22" s="55" t="e">
        <f t="shared" si="2"/>
        <v>#DIV/0!</v>
      </c>
      <c r="AN22" s="56" t="e">
        <f>VLOOKUP(AM22*10,[1]Сопоставление!$A$1:$B$21,2,TRUE)</f>
        <v>#DIV/0!</v>
      </c>
      <c r="AO22" s="56"/>
      <c r="AP22" s="56">
        <v>10</v>
      </c>
      <c r="AQ22" s="56" t="e">
        <f t="shared" si="1"/>
        <v>#DIV/0!</v>
      </c>
      <c r="AR22" s="60">
        <v>52</v>
      </c>
    </row>
    <row r="23" spans="1:54" s="2" customFormat="1" ht="15" customHeight="1" x14ac:dyDescent="0.25">
      <c r="A23" s="41">
        <v>21</v>
      </c>
      <c r="B23" s="51" t="s">
        <v>135</v>
      </c>
      <c r="C23" s="60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39"/>
      <c r="V23" s="39"/>
      <c r="W23" s="39"/>
      <c r="X23" s="39"/>
      <c r="Y23" s="43"/>
      <c r="Z23" s="39"/>
      <c r="AA23" s="39"/>
      <c r="AB23" s="38"/>
      <c r="AC23" s="38"/>
      <c r="AD23" s="38"/>
      <c r="AE23" s="38"/>
      <c r="AF23" s="38"/>
      <c r="AG23" s="38"/>
      <c r="AH23" s="38"/>
      <c r="AI23" s="39"/>
      <c r="AJ23" s="39"/>
      <c r="AK23" s="39"/>
      <c r="AL23" s="39"/>
      <c r="AM23" s="55" t="e">
        <f t="shared" si="2"/>
        <v>#DIV/0!</v>
      </c>
      <c r="AN23" s="56" t="e">
        <f>VLOOKUP(AM23*10,[1]Сопоставление!$A$1:$B$21,2,TRUE)</f>
        <v>#DIV/0!</v>
      </c>
      <c r="AO23" s="56"/>
      <c r="AP23" s="56">
        <v>10</v>
      </c>
      <c r="AQ23" s="56" t="e">
        <f t="shared" si="1"/>
        <v>#DIV/0!</v>
      </c>
      <c r="AR23" s="60"/>
      <c r="AS23" s="10"/>
      <c r="AT23" s="10"/>
      <c r="AU23" s="10"/>
      <c r="AV23" s="10"/>
      <c r="AW23" s="10"/>
      <c r="AX23" s="10"/>
      <c r="AY23" s="10"/>
      <c r="AZ23" s="10"/>
      <c r="BA23" s="10"/>
      <c r="BB23" s="10"/>
    </row>
    <row r="24" spans="1:54" s="26" customFormat="1" ht="15" customHeight="1" x14ac:dyDescent="0.25">
      <c r="A24" s="41">
        <v>22</v>
      </c>
      <c r="B24" s="42" t="s">
        <v>136</v>
      </c>
      <c r="C24" s="60">
        <v>56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39"/>
      <c r="V24" s="39"/>
      <c r="W24" s="39"/>
      <c r="X24" s="39"/>
      <c r="Y24" s="43"/>
      <c r="Z24" s="39"/>
      <c r="AA24" s="39"/>
      <c r="AB24" s="38"/>
      <c r="AC24" s="38"/>
      <c r="AD24" s="38"/>
      <c r="AE24" s="38"/>
      <c r="AF24" s="38"/>
      <c r="AG24" s="38"/>
      <c r="AH24" s="38"/>
      <c r="AI24" s="39"/>
      <c r="AJ24" s="39"/>
      <c r="AK24" s="39"/>
      <c r="AL24" s="39"/>
      <c r="AM24" s="55" t="e">
        <f t="shared" si="2"/>
        <v>#DIV/0!</v>
      </c>
      <c r="AN24" s="56" t="e">
        <f>VLOOKUP(AM24*10,[1]Сопоставление!$A$1:$B$21,2,TRUE)</f>
        <v>#DIV/0!</v>
      </c>
      <c r="AO24" s="56"/>
      <c r="AP24" s="56">
        <v>10</v>
      </c>
      <c r="AQ24" s="56" t="e">
        <f t="shared" si="1"/>
        <v>#DIV/0!</v>
      </c>
      <c r="AR24" s="60">
        <v>56</v>
      </c>
    </row>
    <row r="25" spans="1:54" s="2" customFormat="1" ht="15" customHeight="1" x14ac:dyDescent="0.25">
      <c r="A25" s="41">
        <v>23</v>
      </c>
      <c r="B25" s="42" t="s">
        <v>137</v>
      </c>
      <c r="C25" s="60"/>
      <c r="D25" s="38"/>
      <c r="E25" s="38"/>
      <c r="F25" s="38"/>
      <c r="G25" s="38"/>
      <c r="H25" s="38"/>
      <c r="I25" s="38"/>
      <c r="J25" s="39"/>
      <c r="K25" s="39"/>
      <c r="L25" s="39"/>
      <c r="M25" s="38"/>
      <c r="N25" s="38"/>
      <c r="O25" s="38"/>
      <c r="P25" s="38"/>
      <c r="Q25" s="39"/>
      <c r="R25" s="39"/>
      <c r="S25" s="39"/>
      <c r="T25" s="39"/>
      <c r="U25" s="39"/>
      <c r="V25" s="39"/>
      <c r="W25" s="39"/>
      <c r="X25" s="39"/>
      <c r="Y25" s="43"/>
      <c r="Z25" s="39"/>
      <c r="AA25" s="39"/>
      <c r="AB25" s="38"/>
      <c r="AC25" s="38"/>
      <c r="AD25" s="38"/>
      <c r="AE25" s="38"/>
      <c r="AF25" s="39"/>
      <c r="AG25" s="39"/>
      <c r="AH25" s="39"/>
      <c r="AI25" s="39"/>
      <c r="AJ25" s="39"/>
      <c r="AK25" s="39"/>
      <c r="AL25" s="39"/>
      <c r="AM25" s="55" t="e">
        <f t="shared" si="2"/>
        <v>#DIV/0!</v>
      </c>
      <c r="AN25" s="56" t="e">
        <f>VLOOKUP(AM25*10,[1]Сопоставление!$A$1:$B$21,2,TRUE)</f>
        <v>#DIV/0!</v>
      </c>
      <c r="AO25" s="56"/>
      <c r="AP25" s="56">
        <v>10</v>
      </c>
      <c r="AQ25" s="56" t="e">
        <f t="shared" si="1"/>
        <v>#DIV/0!</v>
      </c>
      <c r="AR25" s="6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 s="2" customFormat="1" ht="15" customHeight="1" x14ac:dyDescent="0.25">
      <c r="A26" s="41">
        <v>24</v>
      </c>
      <c r="B26" s="62"/>
      <c r="C26" s="60"/>
      <c r="D26" s="38"/>
      <c r="E26" s="38"/>
      <c r="F26" s="38"/>
      <c r="G26" s="38"/>
      <c r="H26" s="38"/>
      <c r="I26" s="38"/>
      <c r="J26" s="39"/>
      <c r="K26" s="39"/>
      <c r="L26" s="39"/>
      <c r="M26" s="38"/>
      <c r="N26" s="38"/>
      <c r="O26" s="38"/>
      <c r="P26" s="38"/>
      <c r="Q26" s="39"/>
      <c r="R26" s="39"/>
      <c r="S26" s="39"/>
      <c r="T26" s="39"/>
      <c r="U26" s="39"/>
      <c r="V26" s="39"/>
      <c r="W26" s="39"/>
      <c r="X26" s="39"/>
      <c r="Y26" s="43"/>
      <c r="Z26" s="39"/>
      <c r="AA26" s="39"/>
      <c r="AB26" s="38"/>
      <c r="AC26" s="38"/>
      <c r="AD26" s="38"/>
      <c r="AE26" s="38"/>
      <c r="AF26" s="39"/>
      <c r="AG26" s="39"/>
      <c r="AH26" s="39"/>
      <c r="AI26" s="39"/>
      <c r="AJ26" s="39"/>
      <c r="AK26" s="39"/>
      <c r="AL26" s="39"/>
      <c r="AM26" s="55" t="e">
        <f t="shared" si="2"/>
        <v>#DIV/0!</v>
      </c>
      <c r="AN26" s="56" t="e">
        <f>VLOOKUP(AM26*10,[1]Сопоставление!$A$1:$B$21,2,TRUE)</f>
        <v>#DIV/0!</v>
      </c>
      <c r="AO26" s="56"/>
      <c r="AP26" s="56">
        <v>10</v>
      </c>
      <c r="AQ26" s="56" t="e">
        <f t="shared" si="1"/>
        <v>#DIV/0!</v>
      </c>
      <c r="AR26" s="60"/>
      <c r="AS26" s="10"/>
      <c r="AT26" s="10"/>
      <c r="AU26" s="10"/>
      <c r="AV26" s="10"/>
      <c r="AW26" s="10"/>
      <c r="AX26" s="10"/>
      <c r="AY26" s="10"/>
      <c r="AZ26" s="10"/>
      <c r="BA26" s="10"/>
      <c r="BB26" s="10"/>
    </row>
    <row r="27" spans="1:54" s="2" customFormat="1" ht="15" customHeight="1" x14ac:dyDescent="0.25">
      <c r="A27" s="41">
        <v>25</v>
      </c>
      <c r="B27" s="62"/>
      <c r="C27" s="60"/>
      <c r="D27" s="38"/>
      <c r="E27" s="38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39"/>
      <c r="Y27" s="43"/>
      <c r="Z27" s="39"/>
      <c r="AA27" s="39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5" t="e">
        <f t="shared" si="2"/>
        <v>#DIV/0!</v>
      </c>
      <c r="AN27" s="56" t="e">
        <f>VLOOKUP(AM27*10,[1]Сопоставление!$A$1:$B$21,2,TRUE)</f>
        <v>#DIV/0!</v>
      </c>
      <c r="AO27" s="56"/>
      <c r="AP27" s="56">
        <v>10</v>
      </c>
      <c r="AQ27" s="56" t="e">
        <f t="shared" si="1"/>
        <v>#DIV/0!</v>
      </c>
      <c r="AR27" s="60"/>
      <c r="AS27" s="10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 x14ac:dyDescent="0.25">
      <c r="A28" s="8"/>
      <c r="B28" s="17"/>
      <c r="C28" s="13"/>
      <c r="D28" s="12"/>
      <c r="E28" s="12"/>
      <c r="AR28" s="13"/>
    </row>
    <row r="29" spans="1:54" x14ac:dyDescent="0.25">
      <c r="A29" s="8"/>
      <c r="B29" s="17"/>
      <c r="C29" s="13"/>
      <c r="D29" s="12"/>
      <c r="E29" s="12"/>
      <c r="AR29" s="13"/>
    </row>
    <row r="31" spans="1:54" x14ac:dyDescent="0.25">
      <c r="B31" s="17"/>
    </row>
  </sheetData>
  <mergeCells count="9">
    <mergeCell ref="A1:A2"/>
    <mergeCell ref="AR1:AR2"/>
    <mergeCell ref="B1:B2"/>
    <mergeCell ref="AM1:AM2"/>
    <mergeCell ref="AN1:AN2"/>
    <mergeCell ref="AO1:AO2"/>
    <mergeCell ref="AP1:AP2"/>
    <mergeCell ref="AQ1:AQ2"/>
    <mergeCell ref="C1:C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1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 x14ac:dyDescent="0.25"/>
  <cols>
    <col min="1" max="1" width="3.42578125" style="6" customWidth="1"/>
    <col min="2" max="2" width="33" style="28" customWidth="1"/>
    <col min="3" max="3" width="5.7109375" style="13" customWidth="1"/>
    <col min="4" max="9" width="3" style="23" customWidth="1"/>
    <col min="10" max="10" width="3" style="14" customWidth="1"/>
    <col min="11" max="16" width="3" style="23" customWidth="1"/>
    <col min="17" max="25" width="3" style="14" customWidth="1"/>
    <col min="26" max="31" width="3" style="23" customWidth="1"/>
    <col min="32" max="36" width="3" style="14" customWidth="1"/>
    <col min="37" max="41" width="5.7109375" style="34" customWidth="1"/>
    <col min="42" max="42" width="5.7109375" style="13" customWidth="1"/>
    <col min="43" max="43" width="10.28515625" style="4" customWidth="1"/>
    <col min="44" max="52" width="9.140625" style="4"/>
  </cols>
  <sheetData>
    <row r="1" spans="1:52" ht="15" customHeight="1" x14ac:dyDescent="0.25">
      <c r="A1" s="120"/>
      <c r="B1" s="102" t="s">
        <v>12</v>
      </c>
      <c r="C1" s="122" t="s">
        <v>4</v>
      </c>
      <c r="D1" s="48">
        <v>1</v>
      </c>
      <c r="E1" s="48">
        <v>2</v>
      </c>
      <c r="F1" s="48">
        <v>3</v>
      </c>
      <c r="G1" s="48">
        <v>4</v>
      </c>
      <c r="H1" s="48">
        <v>5</v>
      </c>
      <c r="I1" s="48">
        <v>6</v>
      </c>
      <c r="J1" s="48">
        <v>7</v>
      </c>
      <c r="K1" s="48">
        <v>8</v>
      </c>
      <c r="L1" s="48">
        <v>9</v>
      </c>
      <c r="M1" s="48">
        <v>10</v>
      </c>
      <c r="N1" s="48">
        <v>11</v>
      </c>
      <c r="O1" s="48">
        <v>12</v>
      </c>
      <c r="P1" s="48">
        <v>13</v>
      </c>
      <c r="Q1" s="48">
        <v>14</v>
      </c>
      <c r="R1" s="48">
        <v>15</v>
      </c>
      <c r="S1" s="48">
        <v>16</v>
      </c>
      <c r="T1" s="48">
        <v>17</v>
      </c>
      <c r="U1" s="48">
        <v>18</v>
      </c>
      <c r="V1" s="48">
        <v>19</v>
      </c>
      <c r="W1" s="48">
        <v>20</v>
      </c>
      <c r="X1" s="48">
        <v>21</v>
      </c>
      <c r="Y1" s="48">
        <v>22</v>
      </c>
      <c r="Z1" s="48">
        <v>23</v>
      </c>
      <c r="AA1" s="48">
        <v>24</v>
      </c>
      <c r="AB1" s="48">
        <v>25</v>
      </c>
      <c r="AC1" s="48">
        <v>26</v>
      </c>
      <c r="AD1" s="48">
        <v>27</v>
      </c>
      <c r="AE1" s="48">
        <v>28</v>
      </c>
      <c r="AF1" s="48">
        <v>29</v>
      </c>
      <c r="AG1" s="48">
        <v>30</v>
      </c>
      <c r="AH1" s="48">
        <v>31</v>
      </c>
      <c r="AI1" s="48">
        <v>32</v>
      </c>
      <c r="AJ1" s="48">
        <v>33</v>
      </c>
      <c r="AK1" s="124" t="s">
        <v>2</v>
      </c>
      <c r="AL1" s="126" t="s">
        <v>0</v>
      </c>
      <c r="AM1" s="128" t="s">
        <v>1</v>
      </c>
      <c r="AN1" s="128" t="s">
        <v>3</v>
      </c>
      <c r="AO1" s="122" t="s">
        <v>7</v>
      </c>
      <c r="AP1" s="122" t="s">
        <v>4</v>
      </c>
    </row>
    <row r="2" spans="1:52" s="7" customFormat="1" ht="52.5" customHeight="1" x14ac:dyDescent="0.2">
      <c r="A2" s="121"/>
      <c r="B2" s="103"/>
      <c r="C2" s="123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25"/>
      <c r="AL2" s="127"/>
      <c r="AM2" s="129"/>
      <c r="AN2" s="129"/>
      <c r="AO2" s="123"/>
      <c r="AP2" s="123"/>
      <c r="AQ2" s="9"/>
      <c r="AR2" s="9"/>
      <c r="AS2" s="9"/>
      <c r="AT2" s="9"/>
      <c r="AU2" s="9"/>
      <c r="AV2" s="9"/>
      <c r="AW2" s="9"/>
      <c r="AX2" s="9"/>
      <c r="AY2" s="9"/>
      <c r="AZ2" s="9"/>
    </row>
    <row r="3" spans="1:52" s="26" customFormat="1" ht="15" customHeight="1" x14ac:dyDescent="0.25">
      <c r="A3" s="41">
        <v>1</v>
      </c>
      <c r="B3" s="42" t="s">
        <v>138</v>
      </c>
      <c r="C3" s="49">
        <v>41</v>
      </c>
      <c r="D3" s="38"/>
      <c r="E3" s="38"/>
      <c r="F3" s="38"/>
      <c r="G3" s="38"/>
      <c r="H3" s="38"/>
      <c r="I3" s="39"/>
      <c r="J3" s="39"/>
      <c r="K3" s="38"/>
      <c r="L3" s="38"/>
      <c r="M3" s="38"/>
      <c r="N3" s="38"/>
      <c r="O3" s="38"/>
      <c r="P3" s="39"/>
      <c r="Q3" s="39"/>
      <c r="R3" s="39"/>
      <c r="S3" s="39"/>
      <c r="T3" s="39"/>
      <c r="U3" s="39"/>
      <c r="V3" s="39"/>
      <c r="W3" s="43"/>
      <c r="X3" s="39"/>
      <c r="Y3" s="39"/>
      <c r="Z3" s="38"/>
      <c r="AA3" s="38"/>
      <c r="AB3" s="38"/>
      <c r="AC3" s="38"/>
      <c r="AD3" s="38"/>
      <c r="AE3" s="39"/>
      <c r="AF3" s="39"/>
      <c r="AG3" s="39"/>
      <c r="AH3" s="39"/>
      <c r="AI3" s="39"/>
      <c r="AJ3" s="39"/>
      <c r="AK3" s="55" t="e">
        <f>ROUND(AVERAGE(#REF!),1)</f>
        <v>#REF!</v>
      </c>
      <c r="AL3" s="56" t="e">
        <f>VLOOKUP(AK3*10,[1]Сопоставление!$A$1:$B$21,2,TRUE)</f>
        <v>#REF!</v>
      </c>
      <c r="AM3" s="56"/>
      <c r="AN3" s="56">
        <v>10</v>
      </c>
      <c r="AO3" s="56" t="e">
        <f>SUM(AL3:AN3)</f>
        <v>#REF!</v>
      </c>
      <c r="AP3" s="49">
        <v>41</v>
      </c>
    </row>
    <row r="4" spans="1:52" s="26" customFormat="1" ht="15" customHeight="1" x14ac:dyDescent="0.25">
      <c r="A4" s="41">
        <v>2</v>
      </c>
      <c r="B4" s="42" t="s">
        <v>139</v>
      </c>
      <c r="C4" s="49">
        <v>54</v>
      </c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43"/>
      <c r="X4" s="39"/>
      <c r="Y4" s="39"/>
      <c r="Z4" s="38"/>
      <c r="AA4" s="38"/>
      <c r="AB4" s="38"/>
      <c r="AC4" s="38"/>
      <c r="AD4" s="39"/>
      <c r="AE4" s="39"/>
      <c r="AF4" s="39"/>
      <c r="AG4" s="39"/>
      <c r="AH4" s="39"/>
      <c r="AI4" s="39"/>
      <c r="AJ4" s="39"/>
      <c r="AK4" s="55" t="e">
        <f>ROUND(AVERAGE(#REF!),1)</f>
        <v>#REF!</v>
      </c>
      <c r="AL4" s="56" t="e">
        <f>VLOOKUP(AK4*10,[1]Сопоставление!$A$1:$B$21,2,TRUE)</f>
        <v>#REF!</v>
      </c>
      <c r="AM4" s="56"/>
      <c r="AN4" s="56">
        <v>10</v>
      </c>
      <c r="AO4" s="56" t="e">
        <f t="shared" ref="AO4:AO27" si="0">SUM(AL4:AN4)</f>
        <v>#REF!</v>
      </c>
      <c r="AP4" s="49">
        <v>54</v>
      </c>
    </row>
    <row r="5" spans="1:52" s="26" customFormat="1" ht="15" customHeight="1" x14ac:dyDescent="0.25">
      <c r="A5" s="41">
        <v>3</v>
      </c>
      <c r="B5" s="42" t="s">
        <v>140</v>
      </c>
      <c r="C5" s="49">
        <v>52</v>
      </c>
      <c r="D5" s="38"/>
      <c r="E5" s="38"/>
      <c r="F5" s="38"/>
      <c r="G5" s="38"/>
      <c r="H5" s="39"/>
      <c r="I5" s="39"/>
      <c r="J5" s="39"/>
      <c r="K5" s="38"/>
      <c r="L5" s="38"/>
      <c r="M5" s="38"/>
      <c r="N5" s="38"/>
      <c r="O5" s="39"/>
      <c r="P5" s="39"/>
      <c r="Q5" s="39"/>
      <c r="R5" s="39"/>
      <c r="S5" s="39"/>
      <c r="T5" s="39"/>
      <c r="U5" s="39"/>
      <c r="V5" s="39"/>
      <c r="W5" s="43"/>
      <c r="X5" s="39"/>
      <c r="Y5" s="39"/>
      <c r="Z5" s="38"/>
      <c r="AA5" s="38"/>
      <c r="AB5" s="38"/>
      <c r="AC5" s="38"/>
      <c r="AD5" s="39"/>
      <c r="AE5" s="39"/>
      <c r="AF5" s="39"/>
      <c r="AG5" s="39"/>
      <c r="AH5" s="39"/>
      <c r="AI5" s="39"/>
      <c r="AJ5" s="39"/>
      <c r="AK5" s="55" t="e">
        <f>ROUND(AVERAGE(#REF!),1)</f>
        <v>#REF!</v>
      </c>
      <c r="AL5" s="56" t="e">
        <f>VLOOKUP(AK5*10,[1]Сопоставление!$A$1:$B$21,2,TRUE)</f>
        <v>#REF!</v>
      </c>
      <c r="AM5" s="56"/>
      <c r="AN5" s="56">
        <v>10</v>
      </c>
      <c r="AO5" s="56" t="e">
        <f t="shared" si="0"/>
        <v>#REF!</v>
      </c>
      <c r="AP5" s="49">
        <v>52</v>
      </c>
    </row>
    <row r="6" spans="1:52" s="26" customFormat="1" ht="15" customHeight="1" x14ac:dyDescent="0.25">
      <c r="A6" s="41">
        <v>4</v>
      </c>
      <c r="B6" s="42" t="s">
        <v>141</v>
      </c>
      <c r="C6" s="49">
        <v>42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43"/>
      <c r="X6" s="39"/>
      <c r="Y6" s="39"/>
      <c r="Z6" s="38"/>
      <c r="AA6" s="38"/>
      <c r="AB6" s="38"/>
      <c r="AC6" s="38"/>
      <c r="AD6" s="38"/>
      <c r="AE6" s="38"/>
      <c r="AF6" s="38"/>
      <c r="AG6" s="39"/>
      <c r="AH6" s="39"/>
      <c r="AI6" s="39"/>
      <c r="AJ6" s="39"/>
      <c r="AK6" s="55" t="e">
        <f>ROUND(AVERAGE(#REF!),1)</f>
        <v>#REF!</v>
      </c>
      <c r="AL6" s="56" t="e">
        <f>VLOOKUP(AK6*10,[1]Сопоставление!$A$1:$B$21,2,TRUE)</f>
        <v>#REF!</v>
      </c>
      <c r="AM6" s="56"/>
      <c r="AN6" s="56">
        <v>10</v>
      </c>
      <c r="AO6" s="56" t="e">
        <f t="shared" si="0"/>
        <v>#REF!</v>
      </c>
      <c r="AP6" s="49">
        <v>42</v>
      </c>
    </row>
    <row r="7" spans="1:52" s="26" customFormat="1" ht="15" customHeight="1" x14ac:dyDescent="0.25">
      <c r="A7" s="41">
        <v>5</v>
      </c>
      <c r="B7" s="42" t="s">
        <v>142</v>
      </c>
      <c r="C7" s="49">
        <v>41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43"/>
      <c r="X7" s="39"/>
      <c r="Y7" s="39"/>
      <c r="Z7" s="38"/>
      <c r="AA7" s="38"/>
      <c r="AB7" s="38"/>
      <c r="AC7" s="38"/>
      <c r="AD7" s="38"/>
      <c r="AE7" s="38"/>
      <c r="AF7" s="38"/>
      <c r="AG7" s="39"/>
      <c r="AH7" s="39"/>
      <c r="AI7" s="39"/>
      <c r="AJ7" s="39"/>
      <c r="AK7" s="55" t="e">
        <f>ROUND(AVERAGE(#REF!),1)</f>
        <v>#REF!</v>
      </c>
      <c r="AL7" s="56" t="e">
        <f>VLOOKUP(AK7*10,[1]Сопоставление!$A$1:$B$21,2,TRUE)</f>
        <v>#REF!</v>
      </c>
      <c r="AM7" s="56"/>
      <c r="AN7" s="56">
        <v>10</v>
      </c>
      <c r="AO7" s="56" t="e">
        <f t="shared" si="0"/>
        <v>#REF!</v>
      </c>
      <c r="AP7" s="49">
        <v>41</v>
      </c>
    </row>
    <row r="8" spans="1:52" s="26" customFormat="1" ht="15" customHeight="1" x14ac:dyDescent="0.25">
      <c r="A8" s="41">
        <v>6</v>
      </c>
      <c r="B8" s="42" t="s">
        <v>143</v>
      </c>
      <c r="C8" s="49">
        <v>41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43"/>
      <c r="X8" s="39"/>
      <c r="Y8" s="39"/>
      <c r="Z8" s="38"/>
      <c r="AA8" s="38"/>
      <c r="AB8" s="38"/>
      <c r="AC8" s="38"/>
      <c r="AD8" s="38"/>
      <c r="AE8" s="38"/>
      <c r="AF8" s="38"/>
      <c r="AG8" s="39"/>
      <c r="AH8" s="39"/>
      <c r="AI8" s="39"/>
      <c r="AJ8" s="39"/>
      <c r="AK8" s="55" t="e">
        <f>ROUND(AVERAGE(#REF!),1)</f>
        <v>#REF!</v>
      </c>
      <c r="AL8" s="56" t="e">
        <f>VLOOKUP(AK8*10,[1]Сопоставление!$A$1:$B$21,2,TRUE)</f>
        <v>#REF!</v>
      </c>
      <c r="AM8" s="56"/>
      <c r="AN8" s="56">
        <v>10</v>
      </c>
      <c r="AO8" s="56" t="e">
        <f t="shared" si="0"/>
        <v>#REF!</v>
      </c>
      <c r="AP8" s="49">
        <v>41</v>
      </c>
    </row>
    <row r="9" spans="1:52" s="26" customFormat="1" ht="15" customHeight="1" x14ac:dyDescent="0.25">
      <c r="A9" s="41">
        <v>7</v>
      </c>
      <c r="B9" s="42" t="s">
        <v>144</v>
      </c>
      <c r="C9" s="49">
        <v>45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43"/>
      <c r="X9" s="39"/>
      <c r="Y9" s="39"/>
      <c r="Z9" s="38"/>
      <c r="AA9" s="38"/>
      <c r="AB9" s="38"/>
      <c r="AC9" s="38"/>
      <c r="AD9" s="38"/>
      <c r="AE9" s="38"/>
      <c r="AF9" s="38"/>
      <c r="AG9" s="39"/>
      <c r="AH9" s="39"/>
      <c r="AI9" s="39"/>
      <c r="AJ9" s="39"/>
      <c r="AK9" s="55" t="e">
        <f>ROUND(AVERAGE(#REF!),1)</f>
        <v>#REF!</v>
      </c>
      <c r="AL9" s="56" t="e">
        <f>VLOOKUP(AK9*10,[1]Сопоставление!$A$1:$B$21,2,TRUE)</f>
        <v>#REF!</v>
      </c>
      <c r="AM9" s="56"/>
      <c r="AN9" s="56">
        <v>10</v>
      </c>
      <c r="AO9" s="56" t="e">
        <f t="shared" si="0"/>
        <v>#REF!</v>
      </c>
      <c r="AP9" s="49">
        <v>45</v>
      </c>
    </row>
    <row r="10" spans="1:52" s="26" customFormat="1" ht="15" customHeight="1" x14ac:dyDescent="0.25">
      <c r="A10" s="41">
        <v>8</v>
      </c>
      <c r="B10" s="42" t="s">
        <v>145</v>
      </c>
      <c r="C10" s="49">
        <v>41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9"/>
      <c r="U10" s="39"/>
      <c r="V10" s="39"/>
      <c r="W10" s="43"/>
      <c r="X10" s="39"/>
      <c r="Y10" s="39"/>
      <c r="Z10" s="38"/>
      <c r="AA10" s="38"/>
      <c r="AB10" s="38"/>
      <c r="AC10" s="38"/>
      <c r="AD10" s="38"/>
      <c r="AE10" s="38"/>
      <c r="AF10" s="38"/>
      <c r="AG10" s="39"/>
      <c r="AH10" s="39"/>
      <c r="AI10" s="39"/>
      <c r="AJ10" s="39"/>
      <c r="AK10" s="55" t="e">
        <f>ROUND(AVERAGE(#REF!),1)</f>
        <v>#REF!</v>
      </c>
      <c r="AL10" s="56" t="e">
        <f>VLOOKUP(AK10*10,[1]Сопоставление!$A$1:$B$21,2,TRUE)</f>
        <v>#REF!</v>
      </c>
      <c r="AM10" s="56"/>
      <c r="AN10" s="56">
        <v>10</v>
      </c>
      <c r="AO10" s="56" t="e">
        <f t="shared" si="0"/>
        <v>#REF!</v>
      </c>
      <c r="AP10" s="49">
        <v>41</v>
      </c>
    </row>
    <row r="11" spans="1:52" s="26" customFormat="1" ht="15" customHeight="1" x14ac:dyDescent="0.25">
      <c r="A11" s="41">
        <v>9</v>
      </c>
      <c r="B11" s="42" t="s">
        <v>146</v>
      </c>
      <c r="C11" s="49">
        <v>50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43"/>
      <c r="X11" s="39"/>
      <c r="Y11" s="39"/>
      <c r="Z11" s="38"/>
      <c r="AA11" s="38"/>
      <c r="AB11" s="38"/>
      <c r="AC11" s="38"/>
      <c r="AD11" s="38"/>
      <c r="AE11" s="38"/>
      <c r="AF11" s="38"/>
      <c r="AG11" s="38"/>
      <c r="AH11" s="39"/>
      <c r="AI11" s="39"/>
      <c r="AJ11" s="39"/>
      <c r="AK11" s="55" t="e">
        <f>ROUND(AVERAGE(#REF!),1)</f>
        <v>#REF!</v>
      </c>
      <c r="AL11" s="56" t="e">
        <f>VLOOKUP(AK11*10,[1]Сопоставление!$A$1:$B$21,2,TRUE)</f>
        <v>#REF!</v>
      </c>
      <c r="AM11" s="56"/>
      <c r="AN11" s="56">
        <v>10</v>
      </c>
      <c r="AO11" s="56" t="e">
        <f t="shared" si="0"/>
        <v>#REF!</v>
      </c>
      <c r="AP11" s="49">
        <v>50</v>
      </c>
    </row>
    <row r="12" spans="1:52" s="26" customFormat="1" ht="15" customHeight="1" x14ac:dyDescent="0.25">
      <c r="A12" s="41">
        <v>10</v>
      </c>
      <c r="B12" s="42" t="s">
        <v>147</v>
      </c>
      <c r="C12" s="49">
        <v>42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43"/>
      <c r="X12" s="39"/>
      <c r="Y12" s="39"/>
      <c r="Z12" s="38"/>
      <c r="AA12" s="38"/>
      <c r="AB12" s="38"/>
      <c r="AC12" s="38"/>
      <c r="AD12" s="38"/>
      <c r="AE12" s="38"/>
      <c r="AF12" s="38"/>
      <c r="AG12" s="38"/>
      <c r="AH12" s="39"/>
      <c r="AI12" s="39"/>
      <c r="AJ12" s="39"/>
      <c r="AK12" s="55" t="e">
        <f>ROUND(AVERAGE(#REF!),1)</f>
        <v>#REF!</v>
      </c>
      <c r="AL12" s="56" t="e">
        <f>VLOOKUP(AK12*10,[1]Сопоставление!$A$1:$B$21,2,TRUE)</f>
        <v>#REF!</v>
      </c>
      <c r="AM12" s="56"/>
      <c r="AN12" s="56">
        <v>10</v>
      </c>
      <c r="AO12" s="56" t="e">
        <f t="shared" si="0"/>
        <v>#REF!</v>
      </c>
      <c r="AP12" s="49">
        <v>42</v>
      </c>
    </row>
    <row r="13" spans="1:52" s="26" customFormat="1" ht="15" customHeight="1" x14ac:dyDescent="0.25">
      <c r="A13" s="41">
        <v>11</v>
      </c>
      <c r="B13" s="42" t="s">
        <v>148</v>
      </c>
      <c r="C13" s="49">
        <v>41</v>
      </c>
      <c r="D13" s="38"/>
      <c r="E13" s="38"/>
      <c r="F13" s="38"/>
      <c r="G13" s="38"/>
      <c r="H13" s="39"/>
      <c r="I13" s="39"/>
      <c r="J13" s="39"/>
      <c r="K13" s="38"/>
      <c r="L13" s="38"/>
      <c r="M13" s="38"/>
      <c r="N13" s="38"/>
      <c r="O13" s="39"/>
      <c r="P13" s="39"/>
      <c r="Q13" s="39"/>
      <c r="R13" s="39"/>
      <c r="S13" s="39"/>
      <c r="T13" s="39"/>
      <c r="U13" s="39"/>
      <c r="V13" s="39"/>
      <c r="W13" s="43"/>
      <c r="X13" s="39"/>
      <c r="Y13" s="39"/>
      <c r="Z13" s="38"/>
      <c r="AA13" s="38"/>
      <c r="AB13" s="38"/>
      <c r="AC13" s="38"/>
      <c r="AD13" s="39"/>
      <c r="AE13" s="39"/>
      <c r="AF13" s="39"/>
      <c r="AG13" s="39"/>
      <c r="AH13" s="39"/>
      <c r="AI13" s="39"/>
      <c r="AJ13" s="39"/>
      <c r="AK13" s="55" t="e">
        <f>ROUND(AVERAGE(#REF!),1)</f>
        <v>#REF!</v>
      </c>
      <c r="AL13" s="56" t="e">
        <f>VLOOKUP(AK13*10,[1]Сопоставление!$A$1:$B$21,2,TRUE)</f>
        <v>#REF!</v>
      </c>
      <c r="AM13" s="56"/>
      <c r="AN13" s="56">
        <v>10</v>
      </c>
      <c r="AO13" s="56" t="e">
        <f t="shared" si="0"/>
        <v>#REF!</v>
      </c>
      <c r="AP13" s="49">
        <v>41</v>
      </c>
    </row>
    <row r="14" spans="1:52" s="26" customFormat="1" ht="15" customHeight="1" x14ac:dyDescent="0.25">
      <c r="A14" s="41">
        <v>12</v>
      </c>
      <c r="B14" s="42" t="s">
        <v>149</v>
      </c>
      <c r="C14" s="49">
        <v>41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40"/>
      <c r="T14" s="39"/>
      <c r="U14" s="39"/>
      <c r="V14" s="39"/>
      <c r="W14" s="43"/>
      <c r="X14" s="39"/>
      <c r="Y14" s="39"/>
      <c r="Z14" s="38"/>
      <c r="AA14" s="38"/>
      <c r="AB14" s="38"/>
      <c r="AC14" s="38"/>
      <c r="AD14" s="38"/>
      <c r="AE14" s="38"/>
      <c r="AF14" s="38"/>
      <c r="AG14" s="39"/>
      <c r="AH14" s="40"/>
      <c r="AI14" s="39"/>
      <c r="AJ14" s="39"/>
      <c r="AK14" s="55" t="e">
        <f>ROUND(AVERAGE(#REF!),1)</f>
        <v>#REF!</v>
      </c>
      <c r="AL14" s="56" t="e">
        <f>VLOOKUP(AK14*10,[1]Сопоставление!$A$1:$B$21,2,TRUE)</f>
        <v>#REF!</v>
      </c>
      <c r="AM14" s="56"/>
      <c r="AN14" s="56">
        <v>10</v>
      </c>
      <c r="AO14" s="56" t="e">
        <f t="shared" si="0"/>
        <v>#REF!</v>
      </c>
      <c r="AP14" s="49">
        <v>41</v>
      </c>
    </row>
    <row r="15" spans="1:52" s="26" customFormat="1" ht="15" customHeight="1" x14ac:dyDescent="0.25">
      <c r="A15" s="41">
        <v>13</v>
      </c>
      <c r="B15" s="42" t="s">
        <v>150</v>
      </c>
      <c r="C15" s="49">
        <v>41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39"/>
      <c r="T15" s="39"/>
      <c r="U15" s="39"/>
      <c r="V15" s="39"/>
      <c r="W15" s="43"/>
      <c r="X15" s="40"/>
      <c r="Y15" s="40"/>
      <c r="Z15" s="38"/>
      <c r="AA15" s="38"/>
      <c r="AB15" s="38"/>
      <c r="AC15" s="38"/>
      <c r="AD15" s="38"/>
      <c r="AE15" s="38"/>
      <c r="AF15" s="38"/>
      <c r="AG15" s="39"/>
      <c r="AH15" s="39"/>
      <c r="AI15" s="39"/>
      <c r="AJ15" s="39"/>
      <c r="AK15" s="55" t="e">
        <f>ROUND(AVERAGE(#REF!),1)</f>
        <v>#REF!</v>
      </c>
      <c r="AL15" s="56" t="e">
        <f>VLOOKUP(AK15*10,[1]Сопоставление!$A$1:$B$21,2,TRUE)</f>
        <v>#REF!</v>
      </c>
      <c r="AM15" s="56"/>
      <c r="AN15" s="56">
        <v>10</v>
      </c>
      <c r="AO15" s="56" t="e">
        <f t="shared" si="0"/>
        <v>#REF!</v>
      </c>
      <c r="AP15" s="49">
        <v>41</v>
      </c>
    </row>
    <row r="16" spans="1:52" s="26" customFormat="1" ht="15" customHeight="1" x14ac:dyDescent="0.25">
      <c r="A16" s="41">
        <v>14</v>
      </c>
      <c r="B16" s="42" t="s">
        <v>151</v>
      </c>
      <c r="C16" s="49">
        <v>41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39"/>
      <c r="U16" s="39"/>
      <c r="V16" s="39"/>
      <c r="W16" s="43"/>
      <c r="X16" s="39"/>
      <c r="Y16" s="39"/>
      <c r="Z16" s="38"/>
      <c r="AA16" s="38"/>
      <c r="AB16" s="38"/>
      <c r="AC16" s="38"/>
      <c r="AD16" s="38"/>
      <c r="AE16" s="38"/>
      <c r="AF16" s="38"/>
      <c r="AG16" s="39"/>
      <c r="AH16" s="39"/>
      <c r="AI16" s="39"/>
      <c r="AJ16" s="39"/>
      <c r="AK16" s="55" t="e">
        <f>ROUND(AVERAGE(#REF!),1)</f>
        <v>#REF!</v>
      </c>
      <c r="AL16" s="56" t="e">
        <f>VLOOKUP(AK16*10,[1]Сопоставление!$A$1:$B$21,2,TRUE)</f>
        <v>#REF!</v>
      </c>
      <c r="AM16" s="56"/>
      <c r="AN16" s="56">
        <v>10</v>
      </c>
      <c r="AO16" s="56" t="e">
        <f t="shared" si="0"/>
        <v>#REF!</v>
      </c>
      <c r="AP16" s="49">
        <v>41</v>
      </c>
    </row>
    <row r="17" spans="1:52" s="26" customFormat="1" ht="15" customHeight="1" x14ac:dyDescent="0.25">
      <c r="A17" s="41">
        <v>15</v>
      </c>
      <c r="B17" s="42" t="s">
        <v>152</v>
      </c>
      <c r="C17" s="49">
        <v>51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39"/>
      <c r="U17" s="39"/>
      <c r="V17" s="39"/>
      <c r="W17" s="43"/>
      <c r="X17" s="39"/>
      <c r="Y17" s="39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55" t="e">
        <f>ROUND(AVERAGE(#REF!),1)</f>
        <v>#REF!</v>
      </c>
      <c r="AL17" s="56" t="e">
        <f>VLOOKUP(AK17*10,[1]Сопоставление!$A$1:$B$21,2,TRUE)</f>
        <v>#REF!</v>
      </c>
      <c r="AM17" s="56"/>
      <c r="AN17" s="56">
        <v>10</v>
      </c>
      <c r="AO17" s="56" t="e">
        <f t="shared" si="0"/>
        <v>#REF!</v>
      </c>
      <c r="AP17" s="49">
        <v>51</v>
      </c>
    </row>
    <row r="18" spans="1:52" s="26" customFormat="1" ht="15" customHeight="1" x14ac:dyDescent="0.25">
      <c r="A18" s="41">
        <v>16</v>
      </c>
      <c r="B18" s="42" t="s">
        <v>153</v>
      </c>
      <c r="C18" s="49">
        <v>41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43"/>
      <c r="X18" s="39"/>
      <c r="Y18" s="39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55" t="e">
        <f>ROUND(AVERAGE(#REF!),1)</f>
        <v>#REF!</v>
      </c>
      <c r="AL18" s="56" t="e">
        <f>VLOOKUP(AK18*10,[1]Сопоставление!$A$1:$B$21,2,TRUE)</f>
        <v>#REF!</v>
      </c>
      <c r="AM18" s="56"/>
      <c r="AN18" s="56">
        <v>10</v>
      </c>
      <c r="AO18" s="56" t="e">
        <f t="shared" si="0"/>
        <v>#REF!</v>
      </c>
      <c r="AP18" s="49">
        <v>41</v>
      </c>
    </row>
    <row r="19" spans="1:52" s="26" customFormat="1" ht="15" customHeight="1" x14ac:dyDescent="0.25">
      <c r="A19" s="41">
        <v>17</v>
      </c>
      <c r="B19" s="42" t="s">
        <v>154</v>
      </c>
      <c r="C19" s="49">
        <v>41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39"/>
      <c r="U19" s="39"/>
      <c r="V19" s="39"/>
      <c r="W19" s="43"/>
      <c r="X19" s="39"/>
      <c r="Y19" s="39"/>
      <c r="Z19" s="38"/>
      <c r="AA19" s="38"/>
      <c r="AB19" s="38"/>
      <c r="AC19" s="38"/>
      <c r="AD19" s="38"/>
      <c r="AE19" s="38"/>
      <c r="AF19" s="38"/>
      <c r="AG19" s="39"/>
      <c r="AH19" s="39"/>
      <c r="AI19" s="39"/>
      <c r="AJ19" s="39"/>
      <c r="AK19" s="55" t="e">
        <f>ROUND(AVERAGE(#REF!),1)</f>
        <v>#REF!</v>
      </c>
      <c r="AL19" s="56" t="e">
        <f>VLOOKUP(AK19*10,[1]Сопоставление!$A$1:$B$21,2,TRUE)</f>
        <v>#REF!</v>
      </c>
      <c r="AM19" s="56"/>
      <c r="AN19" s="56">
        <v>10</v>
      </c>
      <c r="AO19" s="56" t="e">
        <f t="shared" si="0"/>
        <v>#REF!</v>
      </c>
      <c r="AP19" s="49">
        <v>41</v>
      </c>
    </row>
    <row r="20" spans="1:52" s="26" customFormat="1" ht="15" customHeight="1" x14ac:dyDescent="0.25">
      <c r="A20" s="41">
        <v>18</v>
      </c>
      <c r="B20" s="42" t="s">
        <v>155</v>
      </c>
      <c r="C20" s="49">
        <v>41</v>
      </c>
      <c r="D20" s="38"/>
      <c r="E20" s="38"/>
      <c r="F20" s="38"/>
      <c r="G20" s="38"/>
      <c r="H20" s="39"/>
      <c r="I20" s="39"/>
      <c r="J20" s="39"/>
      <c r="K20" s="38"/>
      <c r="L20" s="38"/>
      <c r="M20" s="38"/>
      <c r="N20" s="38"/>
      <c r="O20" s="39"/>
      <c r="P20" s="39"/>
      <c r="Q20" s="39"/>
      <c r="R20" s="39"/>
      <c r="S20" s="39"/>
      <c r="T20" s="39"/>
      <c r="U20" s="39"/>
      <c r="V20" s="39"/>
      <c r="W20" s="43"/>
      <c r="X20" s="39"/>
      <c r="Y20" s="39"/>
      <c r="Z20" s="38"/>
      <c r="AA20" s="38"/>
      <c r="AB20" s="38"/>
      <c r="AC20" s="38"/>
      <c r="AD20" s="39"/>
      <c r="AE20" s="39"/>
      <c r="AF20" s="39"/>
      <c r="AG20" s="39"/>
      <c r="AH20" s="39"/>
      <c r="AI20" s="39"/>
      <c r="AJ20" s="39"/>
      <c r="AK20" s="55" t="e">
        <f>ROUND(AVERAGE(#REF!),1)</f>
        <v>#REF!</v>
      </c>
      <c r="AL20" s="56" t="e">
        <f>VLOOKUP(AK20*10,[1]Сопоставление!$A$1:$B$21,2,TRUE)</f>
        <v>#REF!</v>
      </c>
      <c r="AM20" s="56"/>
      <c r="AN20" s="56">
        <v>10</v>
      </c>
      <c r="AO20" s="56" t="e">
        <f t="shared" si="0"/>
        <v>#REF!</v>
      </c>
      <c r="AP20" s="49">
        <v>41</v>
      </c>
    </row>
    <row r="21" spans="1:52" s="26" customFormat="1" ht="15" customHeight="1" x14ac:dyDescent="0.25">
      <c r="A21" s="41">
        <v>19</v>
      </c>
      <c r="B21" s="42" t="s">
        <v>156</v>
      </c>
      <c r="C21" s="49">
        <v>42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39"/>
      <c r="U21" s="39"/>
      <c r="V21" s="39"/>
      <c r="W21" s="43"/>
      <c r="X21" s="39"/>
      <c r="Y21" s="39"/>
      <c r="Z21" s="38"/>
      <c r="AA21" s="38"/>
      <c r="AB21" s="38"/>
      <c r="AC21" s="38"/>
      <c r="AD21" s="38"/>
      <c r="AE21" s="38"/>
      <c r="AF21" s="38"/>
      <c r="AG21" s="39"/>
      <c r="AH21" s="39"/>
      <c r="AI21" s="39"/>
      <c r="AJ21" s="39"/>
      <c r="AK21" s="55" t="e">
        <f>ROUND(AVERAGE(#REF!),1)</f>
        <v>#REF!</v>
      </c>
      <c r="AL21" s="56" t="e">
        <f>VLOOKUP(AK21*10,[1]Сопоставление!$A$1:$B$21,2,TRUE)</f>
        <v>#REF!</v>
      </c>
      <c r="AM21" s="56"/>
      <c r="AN21" s="56">
        <v>10</v>
      </c>
      <c r="AO21" s="56" t="e">
        <f t="shared" si="0"/>
        <v>#REF!</v>
      </c>
      <c r="AP21" s="49">
        <v>42</v>
      </c>
    </row>
    <row r="22" spans="1:52" s="26" customFormat="1" ht="15" customHeight="1" x14ac:dyDescent="0.25">
      <c r="A22" s="41">
        <v>20</v>
      </c>
      <c r="B22" s="42" t="s">
        <v>157</v>
      </c>
      <c r="C22" s="49">
        <v>46</v>
      </c>
      <c r="D22" s="38"/>
      <c r="E22" s="38"/>
      <c r="F22" s="38"/>
      <c r="G22" s="39"/>
      <c r="H22" s="39"/>
      <c r="I22" s="39"/>
      <c r="J22" s="39"/>
      <c r="K22" s="38"/>
      <c r="L22" s="38"/>
      <c r="M22" s="38"/>
      <c r="N22" s="39"/>
      <c r="O22" s="39"/>
      <c r="P22" s="39"/>
      <c r="Q22" s="39"/>
      <c r="R22" s="39"/>
      <c r="S22" s="52"/>
      <c r="T22" s="39"/>
      <c r="U22" s="39"/>
      <c r="V22" s="39"/>
      <c r="W22" s="43"/>
      <c r="X22" s="39"/>
      <c r="Y22" s="39"/>
      <c r="Z22" s="38"/>
      <c r="AA22" s="38"/>
      <c r="AB22" s="38"/>
      <c r="AC22" s="39"/>
      <c r="AD22" s="39"/>
      <c r="AE22" s="39"/>
      <c r="AF22" s="39"/>
      <c r="AG22" s="39"/>
      <c r="AH22" s="52"/>
      <c r="AI22" s="39"/>
      <c r="AJ22" s="39"/>
      <c r="AK22" s="55" t="e">
        <f>ROUND(AVERAGE(#REF!),1)</f>
        <v>#REF!</v>
      </c>
      <c r="AL22" s="56" t="e">
        <f>VLOOKUP(AK22*10,[1]Сопоставление!$A$1:$B$21,2,TRUE)</f>
        <v>#REF!</v>
      </c>
      <c r="AM22" s="56"/>
      <c r="AN22" s="56">
        <v>10</v>
      </c>
      <c r="AO22" s="56" t="e">
        <f t="shared" si="0"/>
        <v>#REF!</v>
      </c>
      <c r="AP22" s="49">
        <v>46</v>
      </c>
    </row>
    <row r="23" spans="1:52" s="26" customFormat="1" ht="15" customHeight="1" x14ac:dyDescent="0.25">
      <c r="A23" s="41">
        <v>21</v>
      </c>
      <c r="B23" s="42" t="s">
        <v>158</v>
      </c>
      <c r="C23" s="49">
        <v>52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43"/>
      <c r="X23" s="39"/>
      <c r="Y23" s="39"/>
      <c r="Z23" s="38"/>
      <c r="AA23" s="38"/>
      <c r="AB23" s="38"/>
      <c r="AC23" s="38"/>
      <c r="AD23" s="38"/>
      <c r="AE23" s="38"/>
      <c r="AF23" s="38"/>
      <c r="AG23" s="39"/>
      <c r="AH23" s="39"/>
      <c r="AI23" s="39"/>
      <c r="AJ23" s="39"/>
      <c r="AK23" s="55" t="e">
        <f>ROUND(AVERAGE(#REF!),1)</f>
        <v>#REF!</v>
      </c>
      <c r="AL23" s="56" t="e">
        <f>VLOOKUP(AK23*10,[1]Сопоставление!$A$1:$B$21,2,TRUE)</f>
        <v>#REF!</v>
      </c>
      <c r="AM23" s="56"/>
      <c r="AN23" s="56">
        <v>10</v>
      </c>
      <c r="AO23" s="56" t="e">
        <f t="shared" si="0"/>
        <v>#REF!</v>
      </c>
      <c r="AP23" s="49">
        <v>52</v>
      </c>
    </row>
    <row r="24" spans="1:52" s="26" customFormat="1" ht="15" customHeight="1" x14ac:dyDescent="0.25">
      <c r="A24" s="41">
        <v>22</v>
      </c>
      <c r="B24" s="42" t="s">
        <v>159</v>
      </c>
      <c r="C24" s="49">
        <v>43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39"/>
      <c r="U24" s="39"/>
      <c r="V24" s="39"/>
      <c r="W24" s="43"/>
      <c r="X24" s="39"/>
      <c r="Y24" s="39"/>
      <c r="Z24" s="38"/>
      <c r="AA24" s="38"/>
      <c r="AB24" s="38"/>
      <c r="AC24" s="38"/>
      <c r="AD24" s="38"/>
      <c r="AE24" s="38"/>
      <c r="AF24" s="38"/>
      <c r="AG24" s="39"/>
      <c r="AH24" s="39"/>
      <c r="AI24" s="39"/>
      <c r="AJ24" s="39"/>
      <c r="AK24" s="55" t="e">
        <f>ROUND(AVERAGE(#REF!),1)</f>
        <v>#REF!</v>
      </c>
      <c r="AL24" s="56" t="e">
        <f>VLOOKUP(AK24*10,[1]Сопоставление!$A$1:$B$21,2,TRUE)</f>
        <v>#REF!</v>
      </c>
      <c r="AM24" s="56"/>
      <c r="AN24" s="56">
        <v>10</v>
      </c>
      <c r="AO24" s="56" t="e">
        <f t="shared" si="0"/>
        <v>#REF!</v>
      </c>
      <c r="AP24" s="49">
        <v>43</v>
      </c>
    </row>
    <row r="25" spans="1:52" s="26" customFormat="1" ht="15" customHeight="1" x14ac:dyDescent="0.25">
      <c r="A25" s="41">
        <v>23</v>
      </c>
      <c r="B25" s="42" t="s">
        <v>160</v>
      </c>
      <c r="C25" s="49">
        <v>56</v>
      </c>
      <c r="D25" s="38"/>
      <c r="E25" s="38"/>
      <c r="F25" s="38"/>
      <c r="G25" s="38"/>
      <c r="H25" s="39"/>
      <c r="I25" s="39"/>
      <c r="J25" s="39"/>
      <c r="K25" s="38"/>
      <c r="L25" s="38"/>
      <c r="M25" s="38"/>
      <c r="N25" s="38"/>
      <c r="O25" s="39"/>
      <c r="P25" s="39"/>
      <c r="Q25" s="39"/>
      <c r="R25" s="39"/>
      <c r="S25" s="39"/>
      <c r="T25" s="39"/>
      <c r="U25" s="39"/>
      <c r="V25" s="39"/>
      <c r="W25" s="43"/>
      <c r="X25" s="39"/>
      <c r="Y25" s="39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/>
      <c r="AK25" s="55" t="e">
        <f>ROUND(AVERAGE(#REF!),1)</f>
        <v>#REF!</v>
      </c>
      <c r="AL25" s="56" t="e">
        <f>VLOOKUP(AK25*10,[1]Сопоставление!$A$1:$B$21,2,TRUE)</f>
        <v>#REF!</v>
      </c>
      <c r="AM25" s="56"/>
      <c r="AN25" s="56">
        <v>10</v>
      </c>
      <c r="AO25" s="56" t="e">
        <f t="shared" si="0"/>
        <v>#REF!</v>
      </c>
      <c r="AP25" s="49">
        <v>56</v>
      </c>
    </row>
    <row r="26" spans="1:52" s="26" customFormat="1" ht="15" customHeight="1" x14ac:dyDescent="0.25">
      <c r="A26" s="41">
        <v>24</v>
      </c>
      <c r="B26" s="42" t="s">
        <v>161</v>
      </c>
      <c r="C26" s="49">
        <v>61</v>
      </c>
      <c r="D26" s="38"/>
      <c r="E26" s="38"/>
      <c r="F26" s="38"/>
      <c r="G26" s="38"/>
      <c r="H26" s="39"/>
      <c r="I26" s="39"/>
      <c r="J26" s="39"/>
      <c r="K26" s="38"/>
      <c r="L26" s="38"/>
      <c r="M26" s="38"/>
      <c r="N26" s="38"/>
      <c r="O26" s="39"/>
      <c r="P26" s="39"/>
      <c r="Q26" s="39"/>
      <c r="R26" s="39"/>
      <c r="S26" s="39"/>
      <c r="T26" s="39"/>
      <c r="U26" s="39"/>
      <c r="V26" s="39"/>
      <c r="W26" s="43"/>
      <c r="X26" s="39"/>
      <c r="Y26" s="39"/>
      <c r="Z26" s="38"/>
      <c r="AA26" s="38"/>
      <c r="AB26" s="38"/>
      <c r="AC26" s="38"/>
      <c r="AD26" s="39"/>
      <c r="AE26" s="39"/>
      <c r="AF26" s="39"/>
      <c r="AG26" s="39"/>
      <c r="AH26" s="39"/>
      <c r="AI26" s="39"/>
      <c r="AJ26" s="39"/>
      <c r="AK26" s="55" t="e">
        <f>ROUND(AVERAGE(#REF!),1)</f>
        <v>#REF!</v>
      </c>
      <c r="AL26" s="56" t="e">
        <f>VLOOKUP(AK26*10,[1]Сопоставление!$A$1:$B$21,2,TRUE)</f>
        <v>#REF!</v>
      </c>
      <c r="AM26" s="56"/>
      <c r="AN26" s="56">
        <v>10</v>
      </c>
      <c r="AO26" s="56" t="e">
        <f t="shared" si="0"/>
        <v>#REF!</v>
      </c>
      <c r="AP26" s="49">
        <v>61</v>
      </c>
    </row>
    <row r="27" spans="1:52" s="2" customFormat="1" ht="15" customHeight="1" x14ac:dyDescent="0.25">
      <c r="A27" s="41">
        <v>25</v>
      </c>
      <c r="B27" s="62"/>
      <c r="C27" s="49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9"/>
      <c r="W27" s="43"/>
      <c r="X27" s="39"/>
      <c r="Y27" s="39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5" t="e">
        <f>ROUND(AVERAGE(#REF!),1)</f>
        <v>#REF!</v>
      </c>
      <c r="AL27" s="56" t="e">
        <f>VLOOKUP(AK27*10,[1]Сопоставление!$A$1:$B$21,2,TRUE)</f>
        <v>#REF!</v>
      </c>
      <c r="AM27" s="56"/>
      <c r="AN27" s="56">
        <v>10</v>
      </c>
      <c r="AO27" s="56" t="e">
        <f t="shared" si="0"/>
        <v>#REF!</v>
      </c>
      <c r="AP27" s="49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1:52" x14ac:dyDescent="0.25">
      <c r="A28" s="8"/>
      <c r="B28" s="17"/>
    </row>
    <row r="29" spans="1:52" x14ac:dyDescent="0.25">
      <c r="A29" s="8"/>
      <c r="B29" s="17"/>
    </row>
    <row r="31" spans="1:52" x14ac:dyDescent="0.25">
      <c r="B31" s="17"/>
    </row>
  </sheetData>
  <mergeCells count="9">
    <mergeCell ref="AO1:AO2"/>
    <mergeCell ref="AP1:AP2"/>
    <mergeCell ref="A1:A2"/>
    <mergeCell ref="B1:B2"/>
    <mergeCell ref="AK1:AK2"/>
    <mergeCell ref="AL1:AL2"/>
    <mergeCell ref="AM1:AM2"/>
    <mergeCell ref="AN1:AN2"/>
    <mergeCell ref="C1:C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1"/>
  <sheetViews>
    <sheetView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" sqref="B1:B2"/>
    </sheetView>
  </sheetViews>
  <sheetFormatPr defaultRowHeight="15" x14ac:dyDescent="0.25"/>
  <cols>
    <col min="1" max="1" width="3.42578125" style="6" customWidth="1"/>
    <col min="2" max="2" width="33" style="86" customWidth="1"/>
    <col min="3" max="3" width="5.7109375" style="82" customWidth="1"/>
    <col min="4" max="9" width="3" style="83" customWidth="1"/>
    <col min="10" max="10" width="3" style="84" customWidth="1"/>
    <col min="11" max="16" width="3" style="83" customWidth="1"/>
    <col min="17" max="25" width="3" style="84" customWidth="1"/>
    <col min="26" max="31" width="3" style="83" customWidth="1"/>
    <col min="32" max="36" width="3" style="84" customWidth="1"/>
    <col min="37" max="42" width="5.7109375" style="82" customWidth="1"/>
    <col min="43" max="43" width="10.28515625" style="66" customWidth="1"/>
    <col min="44" max="52" width="9.140625" style="66"/>
    <col min="53" max="72" width="9.140625" style="67"/>
  </cols>
  <sheetData>
    <row r="1" spans="1:72" ht="15" customHeight="1" x14ac:dyDescent="0.25">
      <c r="A1" s="120"/>
      <c r="B1" s="134" t="s">
        <v>242</v>
      </c>
      <c r="C1" s="132" t="s">
        <v>4</v>
      </c>
      <c r="D1" s="65">
        <v>1</v>
      </c>
      <c r="E1" s="65">
        <v>2</v>
      </c>
      <c r="F1" s="65">
        <v>3</v>
      </c>
      <c r="G1" s="65">
        <v>4</v>
      </c>
      <c r="H1" s="65">
        <v>5</v>
      </c>
      <c r="I1" s="65">
        <v>6</v>
      </c>
      <c r="J1" s="65">
        <v>7</v>
      </c>
      <c r="K1" s="65">
        <v>8</v>
      </c>
      <c r="L1" s="65">
        <v>9</v>
      </c>
      <c r="M1" s="65">
        <v>10</v>
      </c>
      <c r="N1" s="65">
        <v>11</v>
      </c>
      <c r="O1" s="65">
        <v>12</v>
      </c>
      <c r="P1" s="65">
        <v>13</v>
      </c>
      <c r="Q1" s="65">
        <v>14</v>
      </c>
      <c r="R1" s="65">
        <v>15</v>
      </c>
      <c r="S1" s="65">
        <v>16</v>
      </c>
      <c r="T1" s="65">
        <v>17</v>
      </c>
      <c r="U1" s="65">
        <v>18</v>
      </c>
      <c r="V1" s="65">
        <v>19</v>
      </c>
      <c r="W1" s="65">
        <v>20</v>
      </c>
      <c r="X1" s="65">
        <v>21</v>
      </c>
      <c r="Y1" s="65">
        <v>22</v>
      </c>
      <c r="Z1" s="65">
        <v>23</v>
      </c>
      <c r="AA1" s="65">
        <v>24</v>
      </c>
      <c r="AB1" s="65">
        <v>25</v>
      </c>
      <c r="AC1" s="65">
        <v>26</v>
      </c>
      <c r="AD1" s="65">
        <v>27</v>
      </c>
      <c r="AE1" s="65">
        <v>28</v>
      </c>
      <c r="AF1" s="65">
        <v>29</v>
      </c>
      <c r="AG1" s="65">
        <v>30</v>
      </c>
      <c r="AH1" s="65">
        <v>31</v>
      </c>
      <c r="AI1" s="65">
        <v>32</v>
      </c>
      <c r="AJ1" s="65">
        <v>33</v>
      </c>
      <c r="AK1" s="136" t="s">
        <v>2</v>
      </c>
      <c r="AL1" s="138" t="s">
        <v>0</v>
      </c>
      <c r="AM1" s="130" t="s">
        <v>1</v>
      </c>
      <c r="AN1" s="130" t="s">
        <v>3</v>
      </c>
      <c r="AO1" s="132" t="s">
        <v>7</v>
      </c>
      <c r="AP1" s="132" t="s">
        <v>4</v>
      </c>
    </row>
    <row r="2" spans="1:72" s="7" customFormat="1" ht="52.5" customHeight="1" x14ac:dyDescent="0.2">
      <c r="A2" s="121"/>
      <c r="B2" s="135"/>
      <c r="C2" s="133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137"/>
      <c r="AL2" s="139"/>
      <c r="AM2" s="131"/>
      <c r="AN2" s="131"/>
      <c r="AO2" s="133"/>
      <c r="AP2" s="133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</row>
    <row r="3" spans="1:72" s="26" customFormat="1" ht="15" customHeight="1" x14ac:dyDescent="0.25">
      <c r="A3" s="41">
        <v>1</v>
      </c>
      <c r="B3" s="98" t="s">
        <v>216</v>
      </c>
      <c r="C3" s="71"/>
      <c r="D3" s="72"/>
      <c r="E3" s="72"/>
      <c r="F3" s="72"/>
      <c r="G3" s="72"/>
      <c r="H3" s="72"/>
      <c r="I3" s="51"/>
      <c r="J3" s="51"/>
      <c r="K3" s="72"/>
      <c r="L3" s="72"/>
      <c r="M3" s="72"/>
      <c r="N3" s="72"/>
      <c r="O3" s="72"/>
      <c r="P3" s="51"/>
      <c r="Q3" s="51"/>
      <c r="R3" s="51"/>
      <c r="S3" s="51"/>
      <c r="T3" s="51"/>
      <c r="U3" s="51"/>
      <c r="V3" s="51"/>
      <c r="W3" s="73"/>
      <c r="X3" s="51"/>
      <c r="Y3" s="51"/>
      <c r="Z3" s="72"/>
      <c r="AA3" s="72"/>
      <c r="AB3" s="72"/>
      <c r="AC3" s="72"/>
      <c r="AD3" s="72"/>
      <c r="AE3" s="51"/>
      <c r="AF3" s="51"/>
      <c r="AG3" s="51"/>
      <c r="AH3" s="51"/>
      <c r="AI3" s="51"/>
      <c r="AJ3" s="51"/>
      <c r="AK3" s="74" t="e">
        <f>ROUND(AVERAGE(#REF!),1)</f>
        <v>#REF!</v>
      </c>
      <c r="AL3" s="75" t="e">
        <f>VLOOKUP(AK3*10,[1]Сопоставление!$A$1:$B$21,2,TRUE)</f>
        <v>#REF!</v>
      </c>
      <c r="AM3" s="75"/>
      <c r="AN3" s="75">
        <v>10</v>
      </c>
      <c r="AO3" s="75" t="e">
        <f>SUM(AL3:AN3)</f>
        <v>#REF!</v>
      </c>
      <c r="AP3" s="76">
        <v>41</v>
      </c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</row>
    <row r="4" spans="1:72" s="26" customFormat="1" ht="15" customHeight="1" x14ac:dyDescent="0.25">
      <c r="A4" s="41">
        <v>2</v>
      </c>
      <c r="B4" s="98" t="s">
        <v>217</v>
      </c>
      <c r="C4" s="71"/>
      <c r="D4" s="72"/>
      <c r="E4" s="72"/>
      <c r="F4" s="72"/>
      <c r="G4" s="72"/>
      <c r="H4" s="51"/>
      <c r="I4" s="51"/>
      <c r="J4" s="51"/>
      <c r="K4" s="72"/>
      <c r="L4" s="72"/>
      <c r="M4" s="72"/>
      <c r="N4" s="72"/>
      <c r="O4" s="51"/>
      <c r="P4" s="51"/>
      <c r="Q4" s="51"/>
      <c r="R4" s="51"/>
      <c r="S4" s="51"/>
      <c r="T4" s="51"/>
      <c r="U4" s="51"/>
      <c r="V4" s="51"/>
      <c r="W4" s="73"/>
      <c r="X4" s="51"/>
      <c r="Y4" s="51"/>
      <c r="Z4" s="72"/>
      <c r="AA4" s="72"/>
      <c r="AB4" s="72"/>
      <c r="AC4" s="72"/>
      <c r="AD4" s="51"/>
      <c r="AE4" s="51"/>
      <c r="AF4" s="51"/>
      <c r="AG4" s="51"/>
      <c r="AH4" s="51"/>
      <c r="AI4" s="51"/>
      <c r="AJ4" s="51"/>
      <c r="AK4" s="74" t="e">
        <f>ROUND(AVERAGE(#REF!),1)</f>
        <v>#REF!</v>
      </c>
      <c r="AL4" s="75" t="e">
        <f>VLOOKUP(AK4*10,[1]Сопоставление!$A$1:$B$21,2,TRUE)</f>
        <v>#REF!</v>
      </c>
      <c r="AM4" s="75"/>
      <c r="AN4" s="75">
        <v>10</v>
      </c>
      <c r="AO4" s="75" t="e">
        <f t="shared" ref="AO4:AO27" si="0">SUM(AL4:AN4)</f>
        <v>#REF!</v>
      </c>
      <c r="AP4" s="76">
        <v>54</v>
      </c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</row>
    <row r="5" spans="1:72" s="26" customFormat="1" ht="15" customHeight="1" x14ac:dyDescent="0.25">
      <c r="A5" s="41">
        <v>3</v>
      </c>
      <c r="B5" s="98" t="s">
        <v>218</v>
      </c>
      <c r="C5" s="71"/>
      <c r="D5" s="72"/>
      <c r="E5" s="72"/>
      <c r="F5" s="72"/>
      <c r="G5" s="72"/>
      <c r="H5" s="51"/>
      <c r="I5" s="51"/>
      <c r="J5" s="51"/>
      <c r="K5" s="72"/>
      <c r="L5" s="72"/>
      <c r="M5" s="72"/>
      <c r="N5" s="72"/>
      <c r="O5" s="51"/>
      <c r="P5" s="51"/>
      <c r="Q5" s="51"/>
      <c r="R5" s="51"/>
      <c r="S5" s="51"/>
      <c r="T5" s="51"/>
      <c r="U5" s="51"/>
      <c r="V5" s="51"/>
      <c r="W5" s="73"/>
      <c r="X5" s="51"/>
      <c r="Y5" s="51"/>
      <c r="Z5" s="72"/>
      <c r="AA5" s="72"/>
      <c r="AB5" s="72"/>
      <c r="AC5" s="72"/>
      <c r="AD5" s="51"/>
      <c r="AE5" s="51"/>
      <c r="AF5" s="51"/>
      <c r="AG5" s="51"/>
      <c r="AH5" s="51"/>
      <c r="AI5" s="51"/>
      <c r="AJ5" s="51"/>
      <c r="AK5" s="74" t="e">
        <f>ROUND(AVERAGE(#REF!),1)</f>
        <v>#REF!</v>
      </c>
      <c r="AL5" s="75" t="e">
        <f>VLOOKUP(AK5*10,[1]Сопоставление!$A$1:$B$21,2,TRUE)</f>
        <v>#REF!</v>
      </c>
      <c r="AM5" s="75"/>
      <c r="AN5" s="75">
        <v>10</v>
      </c>
      <c r="AO5" s="75" t="e">
        <f t="shared" si="0"/>
        <v>#REF!</v>
      </c>
      <c r="AP5" s="76">
        <v>52</v>
      </c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</row>
    <row r="6" spans="1:72" s="26" customFormat="1" ht="15" customHeight="1" x14ac:dyDescent="0.25">
      <c r="A6" s="41">
        <v>4</v>
      </c>
      <c r="B6" s="98" t="s">
        <v>219</v>
      </c>
      <c r="C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51"/>
      <c r="S6" s="51"/>
      <c r="T6" s="51"/>
      <c r="U6" s="51"/>
      <c r="V6" s="51"/>
      <c r="W6" s="73"/>
      <c r="X6" s="51"/>
      <c r="Y6" s="51"/>
      <c r="Z6" s="72"/>
      <c r="AA6" s="72"/>
      <c r="AB6" s="72"/>
      <c r="AC6" s="72"/>
      <c r="AD6" s="72"/>
      <c r="AE6" s="72"/>
      <c r="AF6" s="72"/>
      <c r="AG6" s="51"/>
      <c r="AH6" s="51"/>
      <c r="AI6" s="51"/>
      <c r="AJ6" s="51"/>
      <c r="AK6" s="74" t="e">
        <f>ROUND(AVERAGE(#REF!),1)</f>
        <v>#REF!</v>
      </c>
      <c r="AL6" s="75" t="e">
        <f>VLOOKUP(AK6*10,[1]Сопоставление!$A$1:$B$21,2,TRUE)</f>
        <v>#REF!</v>
      </c>
      <c r="AM6" s="75"/>
      <c r="AN6" s="75">
        <v>10</v>
      </c>
      <c r="AO6" s="75" t="e">
        <f t="shared" si="0"/>
        <v>#REF!</v>
      </c>
      <c r="AP6" s="76">
        <v>42</v>
      </c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</row>
    <row r="7" spans="1:72" s="26" customFormat="1" ht="15" customHeight="1" x14ac:dyDescent="0.25">
      <c r="A7" s="41">
        <v>5</v>
      </c>
      <c r="B7" s="98" t="s">
        <v>220</v>
      </c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51"/>
      <c r="S7" s="51"/>
      <c r="T7" s="51"/>
      <c r="U7" s="51"/>
      <c r="V7" s="51"/>
      <c r="W7" s="73"/>
      <c r="X7" s="51"/>
      <c r="Y7" s="51"/>
      <c r="Z7" s="72"/>
      <c r="AA7" s="72"/>
      <c r="AB7" s="72"/>
      <c r="AC7" s="72"/>
      <c r="AD7" s="72"/>
      <c r="AE7" s="72"/>
      <c r="AF7" s="72"/>
      <c r="AG7" s="51"/>
      <c r="AH7" s="51"/>
      <c r="AI7" s="51"/>
      <c r="AJ7" s="51"/>
      <c r="AK7" s="74" t="e">
        <f>ROUND(AVERAGE(#REF!),1)</f>
        <v>#REF!</v>
      </c>
      <c r="AL7" s="75" t="e">
        <f>VLOOKUP(AK7*10,[1]Сопоставление!$A$1:$B$21,2,TRUE)</f>
        <v>#REF!</v>
      </c>
      <c r="AM7" s="75"/>
      <c r="AN7" s="75">
        <v>10</v>
      </c>
      <c r="AO7" s="75" t="e">
        <f t="shared" si="0"/>
        <v>#REF!</v>
      </c>
      <c r="AP7" s="76">
        <v>41</v>
      </c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</row>
    <row r="8" spans="1:72" s="26" customFormat="1" ht="15" customHeight="1" x14ac:dyDescent="0.25">
      <c r="A8" s="41">
        <v>6</v>
      </c>
      <c r="B8" s="98" t="s">
        <v>221</v>
      </c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51"/>
      <c r="S8" s="51"/>
      <c r="T8" s="51"/>
      <c r="U8" s="51"/>
      <c r="V8" s="51"/>
      <c r="W8" s="73"/>
      <c r="X8" s="51"/>
      <c r="Y8" s="51"/>
      <c r="Z8" s="72"/>
      <c r="AA8" s="72"/>
      <c r="AB8" s="72"/>
      <c r="AC8" s="72"/>
      <c r="AD8" s="72"/>
      <c r="AE8" s="72"/>
      <c r="AF8" s="72"/>
      <c r="AG8" s="51"/>
      <c r="AH8" s="51"/>
      <c r="AI8" s="51"/>
      <c r="AJ8" s="51"/>
      <c r="AK8" s="74" t="e">
        <f>ROUND(AVERAGE(#REF!),1)</f>
        <v>#REF!</v>
      </c>
      <c r="AL8" s="75" t="e">
        <f>VLOOKUP(AK8*10,[1]Сопоставление!$A$1:$B$21,2,TRUE)</f>
        <v>#REF!</v>
      </c>
      <c r="AM8" s="75"/>
      <c r="AN8" s="75">
        <v>10</v>
      </c>
      <c r="AO8" s="75" t="e">
        <f t="shared" si="0"/>
        <v>#REF!</v>
      </c>
      <c r="AP8" s="76">
        <v>41</v>
      </c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</row>
    <row r="9" spans="1:72" s="26" customFormat="1" ht="15" customHeight="1" x14ac:dyDescent="0.25">
      <c r="A9" s="41">
        <v>7</v>
      </c>
      <c r="B9" s="98" t="s">
        <v>222</v>
      </c>
      <c r="C9" s="71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51"/>
      <c r="S9" s="51"/>
      <c r="T9" s="51"/>
      <c r="U9" s="51"/>
      <c r="V9" s="51"/>
      <c r="W9" s="73"/>
      <c r="X9" s="51"/>
      <c r="Y9" s="51"/>
      <c r="Z9" s="72"/>
      <c r="AA9" s="72"/>
      <c r="AB9" s="72"/>
      <c r="AC9" s="72"/>
      <c r="AD9" s="72"/>
      <c r="AE9" s="72"/>
      <c r="AF9" s="72"/>
      <c r="AG9" s="51"/>
      <c r="AH9" s="51"/>
      <c r="AI9" s="51"/>
      <c r="AJ9" s="51"/>
      <c r="AK9" s="74" t="e">
        <f>ROUND(AVERAGE(#REF!),1)</f>
        <v>#REF!</v>
      </c>
      <c r="AL9" s="75" t="e">
        <f>VLOOKUP(AK9*10,[1]Сопоставление!$A$1:$B$21,2,TRUE)</f>
        <v>#REF!</v>
      </c>
      <c r="AM9" s="75"/>
      <c r="AN9" s="75">
        <v>10</v>
      </c>
      <c r="AO9" s="75" t="e">
        <f t="shared" si="0"/>
        <v>#REF!</v>
      </c>
      <c r="AP9" s="76">
        <v>45</v>
      </c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</row>
    <row r="10" spans="1:72" s="26" customFormat="1" ht="15" customHeight="1" x14ac:dyDescent="0.25">
      <c r="A10" s="41">
        <v>8</v>
      </c>
      <c r="B10" s="98" t="s">
        <v>223</v>
      </c>
      <c r="C10" s="71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51"/>
      <c r="S10" s="51"/>
      <c r="T10" s="51"/>
      <c r="U10" s="51"/>
      <c r="V10" s="51"/>
      <c r="W10" s="73"/>
      <c r="X10" s="51"/>
      <c r="Y10" s="51"/>
      <c r="Z10" s="72"/>
      <c r="AA10" s="72"/>
      <c r="AB10" s="72"/>
      <c r="AC10" s="72"/>
      <c r="AD10" s="72"/>
      <c r="AE10" s="72"/>
      <c r="AF10" s="72"/>
      <c r="AG10" s="51"/>
      <c r="AH10" s="51"/>
      <c r="AI10" s="51"/>
      <c r="AJ10" s="51"/>
      <c r="AK10" s="74" t="e">
        <f>ROUND(AVERAGE(#REF!),1)</f>
        <v>#REF!</v>
      </c>
      <c r="AL10" s="75" t="e">
        <f>VLOOKUP(AK10*10,[1]Сопоставление!$A$1:$B$21,2,TRUE)</f>
        <v>#REF!</v>
      </c>
      <c r="AM10" s="75"/>
      <c r="AN10" s="75">
        <v>10</v>
      </c>
      <c r="AO10" s="75" t="e">
        <f t="shared" si="0"/>
        <v>#REF!</v>
      </c>
      <c r="AP10" s="76">
        <v>41</v>
      </c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</row>
    <row r="11" spans="1:72" s="26" customFormat="1" ht="15" customHeight="1" x14ac:dyDescent="0.25">
      <c r="A11" s="41">
        <v>9</v>
      </c>
      <c r="B11" s="98" t="s">
        <v>224</v>
      </c>
      <c r="C11" s="71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51"/>
      <c r="T11" s="51"/>
      <c r="U11" s="51"/>
      <c r="V11" s="51"/>
      <c r="W11" s="73"/>
      <c r="X11" s="51"/>
      <c r="Y11" s="51"/>
      <c r="Z11" s="72"/>
      <c r="AA11" s="72"/>
      <c r="AB11" s="72"/>
      <c r="AC11" s="72"/>
      <c r="AD11" s="72"/>
      <c r="AE11" s="72"/>
      <c r="AF11" s="72"/>
      <c r="AG11" s="72"/>
      <c r="AH11" s="51"/>
      <c r="AI11" s="51"/>
      <c r="AJ11" s="51"/>
      <c r="AK11" s="74" t="e">
        <f>ROUND(AVERAGE(#REF!),1)</f>
        <v>#REF!</v>
      </c>
      <c r="AL11" s="75" t="e">
        <f>VLOOKUP(AK11*10,[1]Сопоставление!$A$1:$B$21,2,TRUE)</f>
        <v>#REF!</v>
      </c>
      <c r="AM11" s="75"/>
      <c r="AN11" s="75">
        <v>10</v>
      </c>
      <c r="AO11" s="75" t="e">
        <f t="shared" si="0"/>
        <v>#REF!</v>
      </c>
      <c r="AP11" s="76">
        <v>50</v>
      </c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</row>
    <row r="12" spans="1:72" s="26" customFormat="1" ht="15" customHeight="1" x14ac:dyDescent="0.25">
      <c r="A12" s="41">
        <v>10</v>
      </c>
      <c r="B12" s="98" t="s">
        <v>225</v>
      </c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51"/>
      <c r="T12" s="51"/>
      <c r="U12" s="51"/>
      <c r="V12" s="51"/>
      <c r="W12" s="73"/>
      <c r="X12" s="51"/>
      <c r="Y12" s="51"/>
      <c r="Z12" s="72"/>
      <c r="AA12" s="72"/>
      <c r="AB12" s="72"/>
      <c r="AC12" s="72"/>
      <c r="AD12" s="72"/>
      <c r="AE12" s="72"/>
      <c r="AF12" s="72"/>
      <c r="AG12" s="72"/>
      <c r="AH12" s="51"/>
      <c r="AI12" s="51"/>
      <c r="AJ12" s="51"/>
      <c r="AK12" s="74" t="e">
        <f>ROUND(AVERAGE(#REF!),1)</f>
        <v>#REF!</v>
      </c>
      <c r="AL12" s="75" t="e">
        <f>VLOOKUP(AK12*10,[1]Сопоставление!$A$1:$B$21,2,TRUE)</f>
        <v>#REF!</v>
      </c>
      <c r="AM12" s="75"/>
      <c r="AN12" s="75">
        <v>10</v>
      </c>
      <c r="AO12" s="75" t="e">
        <f t="shared" si="0"/>
        <v>#REF!</v>
      </c>
      <c r="AP12" s="76">
        <v>42</v>
      </c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</row>
    <row r="13" spans="1:72" s="26" customFormat="1" ht="15" customHeight="1" x14ac:dyDescent="0.25">
      <c r="A13" s="41">
        <v>11</v>
      </c>
      <c r="B13" s="98" t="s">
        <v>226</v>
      </c>
      <c r="C13" s="71"/>
      <c r="D13" s="72"/>
      <c r="E13" s="72"/>
      <c r="F13" s="72"/>
      <c r="G13" s="72"/>
      <c r="H13" s="51"/>
      <c r="I13" s="51"/>
      <c r="J13" s="51"/>
      <c r="K13" s="72"/>
      <c r="L13" s="72"/>
      <c r="M13" s="72"/>
      <c r="N13" s="72"/>
      <c r="O13" s="51"/>
      <c r="P13" s="51"/>
      <c r="Q13" s="51"/>
      <c r="R13" s="51"/>
      <c r="S13" s="51"/>
      <c r="T13" s="51"/>
      <c r="U13" s="51"/>
      <c r="V13" s="51"/>
      <c r="W13" s="73"/>
      <c r="X13" s="51"/>
      <c r="Y13" s="51"/>
      <c r="Z13" s="72"/>
      <c r="AA13" s="72"/>
      <c r="AB13" s="72"/>
      <c r="AC13" s="72"/>
      <c r="AD13" s="51"/>
      <c r="AE13" s="51"/>
      <c r="AF13" s="51"/>
      <c r="AG13" s="51"/>
      <c r="AH13" s="51"/>
      <c r="AI13" s="51"/>
      <c r="AJ13" s="51"/>
      <c r="AK13" s="74" t="e">
        <f>ROUND(AVERAGE(#REF!),1)</f>
        <v>#REF!</v>
      </c>
      <c r="AL13" s="75" t="e">
        <f>VLOOKUP(AK13*10,[1]Сопоставление!$A$1:$B$21,2,TRUE)</f>
        <v>#REF!</v>
      </c>
      <c r="AM13" s="75"/>
      <c r="AN13" s="75">
        <v>10</v>
      </c>
      <c r="AO13" s="75" t="e">
        <f t="shared" si="0"/>
        <v>#REF!</v>
      </c>
      <c r="AP13" s="76">
        <v>41</v>
      </c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</row>
    <row r="14" spans="1:72" s="26" customFormat="1" ht="15" customHeight="1" x14ac:dyDescent="0.25">
      <c r="A14" s="41">
        <v>12</v>
      </c>
      <c r="B14" s="98" t="s">
        <v>227</v>
      </c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51"/>
      <c r="S14" s="78"/>
      <c r="T14" s="51"/>
      <c r="U14" s="51"/>
      <c r="V14" s="51"/>
      <c r="W14" s="73"/>
      <c r="X14" s="51"/>
      <c r="Y14" s="51"/>
      <c r="Z14" s="72"/>
      <c r="AA14" s="72"/>
      <c r="AB14" s="72"/>
      <c r="AC14" s="72"/>
      <c r="AD14" s="72"/>
      <c r="AE14" s="72"/>
      <c r="AF14" s="72"/>
      <c r="AG14" s="51"/>
      <c r="AH14" s="78"/>
      <c r="AI14" s="51"/>
      <c r="AJ14" s="51"/>
      <c r="AK14" s="74" t="e">
        <f>ROUND(AVERAGE(#REF!),1)</f>
        <v>#REF!</v>
      </c>
      <c r="AL14" s="75" t="e">
        <f>VLOOKUP(AK14*10,[1]Сопоставление!$A$1:$B$21,2,TRUE)</f>
        <v>#REF!</v>
      </c>
      <c r="AM14" s="75"/>
      <c r="AN14" s="75">
        <v>10</v>
      </c>
      <c r="AO14" s="75" t="e">
        <f t="shared" si="0"/>
        <v>#REF!</v>
      </c>
      <c r="AP14" s="76">
        <v>41</v>
      </c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</row>
    <row r="15" spans="1:72" s="26" customFormat="1" ht="15" customHeight="1" x14ac:dyDescent="0.25">
      <c r="A15" s="41">
        <v>13</v>
      </c>
      <c r="B15" s="98" t="s">
        <v>228</v>
      </c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51"/>
      <c r="S15" s="51"/>
      <c r="T15" s="51"/>
      <c r="U15" s="51"/>
      <c r="V15" s="51"/>
      <c r="W15" s="73"/>
      <c r="X15" s="78"/>
      <c r="Y15" s="78"/>
      <c r="Z15" s="72"/>
      <c r="AA15" s="72"/>
      <c r="AB15" s="72"/>
      <c r="AC15" s="72"/>
      <c r="AD15" s="72"/>
      <c r="AE15" s="72"/>
      <c r="AF15" s="72"/>
      <c r="AG15" s="51"/>
      <c r="AH15" s="51"/>
      <c r="AI15" s="51"/>
      <c r="AJ15" s="51"/>
      <c r="AK15" s="74" t="e">
        <f>ROUND(AVERAGE(#REF!),1)</f>
        <v>#REF!</v>
      </c>
      <c r="AL15" s="75" t="e">
        <f>VLOOKUP(AK15*10,[1]Сопоставление!$A$1:$B$21,2,TRUE)</f>
        <v>#REF!</v>
      </c>
      <c r="AM15" s="75"/>
      <c r="AN15" s="75">
        <v>10</v>
      </c>
      <c r="AO15" s="75" t="e">
        <f t="shared" si="0"/>
        <v>#REF!</v>
      </c>
      <c r="AP15" s="76">
        <v>41</v>
      </c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</row>
    <row r="16" spans="1:72" s="26" customFormat="1" ht="15" customHeight="1" x14ac:dyDescent="0.25">
      <c r="A16" s="41">
        <v>14</v>
      </c>
      <c r="B16" s="98" t="s">
        <v>229</v>
      </c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51"/>
      <c r="S16" s="51"/>
      <c r="T16" s="51"/>
      <c r="U16" s="51"/>
      <c r="V16" s="51"/>
      <c r="W16" s="73"/>
      <c r="X16" s="51"/>
      <c r="Y16" s="51"/>
      <c r="Z16" s="72"/>
      <c r="AA16" s="72"/>
      <c r="AB16" s="72"/>
      <c r="AC16" s="72"/>
      <c r="AD16" s="72"/>
      <c r="AE16" s="72"/>
      <c r="AF16" s="72"/>
      <c r="AG16" s="51"/>
      <c r="AH16" s="51"/>
      <c r="AI16" s="51"/>
      <c r="AJ16" s="51"/>
      <c r="AK16" s="74" t="e">
        <f>ROUND(AVERAGE(#REF!),1)</f>
        <v>#REF!</v>
      </c>
      <c r="AL16" s="75" t="e">
        <f>VLOOKUP(AK16*10,[1]Сопоставление!$A$1:$B$21,2,TRUE)</f>
        <v>#REF!</v>
      </c>
      <c r="AM16" s="75"/>
      <c r="AN16" s="75">
        <v>10</v>
      </c>
      <c r="AO16" s="75" t="e">
        <f t="shared" si="0"/>
        <v>#REF!</v>
      </c>
      <c r="AP16" s="76">
        <v>41</v>
      </c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</row>
    <row r="17" spans="1:72" s="26" customFormat="1" ht="15" customHeight="1" x14ac:dyDescent="0.25">
      <c r="A17" s="41">
        <v>15</v>
      </c>
      <c r="B17" s="98" t="s">
        <v>230</v>
      </c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51"/>
      <c r="S17" s="51"/>
      <c r="T17" s="51"/>
      <c r="U17" s="51"/>
      <c r="V17" s="51"/>
      <c r="W17" s="73"/>
      <c r="X17" s="51"/>
      <c r="Y17" s="51"/>
      <c r="Z17" s="72"/>
      <c r="AA17" s="72"/>
      <c r="AB17" s="72"/>
      <c r="AC17" s="72"/>
      <c r="AD17" s="72"/>
      <c r="AE17" s="72"/>
      <c r="AF17" s="72"/>
      <c r="AG17" s="51"/>
      <c r="AH17" s="51"/>
      <c r="AI17" s="51"/>
      <c r="AJ17" s="51"/>
      <c r="AK17" s="74" t="e">
        <f>ROUND(AVERAGE(#REF!),1)</f>
        <v>#REF!</v>
      </c>
      <c r="AL17" s="75" t="e">
        <f>VLOOKUP(AK17*10,[1]Сопоставление!$A$1:$B$21,2,TRUE)</f>
        <v>#REF!</v>
      </c>
      <c r="AM17" s="75"/>
      <c r="AN17" s="75">
        <v>10</v>
      </c>
      <c r="AO17" s="75" t="e">
        <f t="shared" si="0"/>
        <v>#REF!</v>
      </c>
      <c r="AP17" s="76">
        <v>51</v>
      </c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</row>
    <row r="18" spans="1:72" s="26" customFormat="1" ht="15" customHeight="1" x14ac:dyDescent="0.25">
      <c r="A18" s="41">
        <v>16</v>
      </c>
      <c r="B18" s="98" t="s">
        <v>231</v>
      </c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51"/>
      <c r="T18" s="51"/>
      <c r="U18" s="51"/>
      <c r="V18" s="51"/>
      <c r="W18" s="73"/>
      <c r="X18" s="51"/>
      <c r="Y18" s="51"/>
      <c r="Z18" s="72"/>
      <c r="AA18" s="72"/>
      <c r="AB18" s="72"/>
      <c r="AC18" s="72"/>
      <c r="AD18" s="72"/>
      <c r="AE18" s="72"/>
      <c r="AF18" s="72"/>
      <c r="AG18" s="72"/>
      <c r="AH18" s="51"/>
      <c r="AI18" s="51"/>
      <c r="AJ18" s="51"/>
      <c r="AK18" s="74" t="e">
        <f>ROUND(AVERAGE(#REF!),1)</f>
        <v>#REF!</v>
      </c>
      <c r="AL18" s="75" t="e">
        <f>VLOOKUP(AK18*10,[1]Сопоставление!$A$1:$B$21,2,TRUE)</f>
        <v>#REF!</v>
      </c>
      <c r="AM18" s="75"/>
      <c r="AN18" s="75">
        <v>10</v>
      </c>
      <c r="AO18" s="75" t="e">
        <f t="shared" si="0"/>
        <v>#REF!</v>
      </c>
      <c r="AP18" s="76">
        <v>41</v>
      </c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</row>
    <row r="19" spans="1:72" s="26" customFormat="1" ht="15" customHeight="1" x14ac:dyDescent="0.25">
      <c r="A19" s="41">
        <v>17</v>
      </c>
      <c r="B19" s="98" t="s">
        <v>232</v>
      </c>
      <c r="C19" s="7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51"/>
      <c r="S19" s="51"/>
      <c r="T19" s="51"/>
      <c r="U19" s="51"/>
      <c r="V19" s="51"/>
      <c r="W19" s="73"/>
      <c r="X19" s="51"/>
      <c r="Y19" s="51"/>
      <c r="Z19" s="72"/>
      <c r="AA19" s="72"/>
      <c r="AB19" s="72"/>
      <c r="AC19" s="72"/>
      <c r="AD19" s="72"/>
      <c r="AE19" s="72"/>
      <c r="AF19" s="72"/>
      <c r="AG19" s="51"/>
      <c r="AH19" s="51"/>
      <c r="AI19" s="51"/>
      <c r="AJ19" s="51"/>
      <c r="AK19" s="74" t="e">
        <f>ROUND(AVERAGE(#REF!),1)</f>
        <v>#REF!</v>
      </c>
      <c r="AL19" s="75" t="e">
        <f>VLOOKUP(AK19*10,[1]Сопоставление!$A$1:$B$21,2,TRUE)</f>
        <v>#REF!</v>
      </c>
      <c r="AM19" s="75"/>
      <c r="AN19" s="75">
        <v>10</v>
      </c>
      <c r="AO19" s="75" t="e">
        <f t="shared" si="0"/>
        <v>#REF!</v>
      </c>
      <c r="AP19" s="76">
        <v>41</v>
      </c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</row>
    <row r="20" spans="1:72" s="26" customFormat="1" ht="15" customHeight="1" x14ac:dyDescent="0.25">
      <c r="A20" s="41">
        <v>18</v>
      </c>
      <c r="B20" s="98" t="s">
        <v>233</v>
      </c>
      <c r="C20" s="71"/>
      <c r="D20" s="72"/>
      <c r="E20" s="72"/>
      <c r="F20" s="72"/>
      <c r="G20" s="72"/>
      <c r="H20" s="51"/>
      <c r="I20" s="51"/>
      <c r="J20" s="51"/>
      <c r="K20" s="72"/>
      <c r="L20" s="72"/>
      <c r="M20" s="72"/>
      <c r="N20" s="72"/>
      <c r="O20" s="51"/>
      <c r="P20" s="51"/>
      <c r="Q20" s="51"/>
      <c r="R20" s="51"/>
      <c r="S20" s="51"/>
      <c r="T20" s="51"/>
      <c r="U20" s="51"/>
      <c r="V20" s="51"/>
      <c r="W20" s="73"/>
      <c r="X20" s="51"/>
      <c r="Y20" s="51"/>
      <c r="Z20" s="72"/>
      <c r="AA20" s="72"/>
      <c r="AB20" s="72"/>
      <c r="AC20" s="72"/>
      <c r="AD20" s="51"/>
      <c r="AE20" s="51"/>
      <c r="AF20" s="51"/>
      <c r="AG20" s="51"/>
      <c r="AH20" s="51"/>
      <c r="AI20" s="51"/>
      <c r="AJ20" s="51"/>
      <c r="AK20" s="74" t="e">
        <f>ROUND(AVERAGE(#REF!),1)</f>
        <v>#REF!</v>
      </c>
      <c r="AL20" s="75" t="e">
        <f>VLOOKUP(AK20*10,[1]Сопоставление!$A$1:$B$21,2,TRUE)</f>
        <v>#REF!</v>
      </c>
      <c r="AM20" s="75"/>
      <c r="AN20" s="75">
        <v>10</v>
      </c>
      <c r="AO20" s="75" t="e">
        <f t="shared" si="0"/>
        <v>#REF!</v>
      </c>
      <c r="AP20" s="76">
        <v>41</v>
      </c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</row>
    <row r="21" spans="1:72" s="26" customFormat="1" ht="15" customHeight="1" x14ac:dyDescent="0.25">
      <c r="A21" s="41">
        <v>19</v>
      </c>
      <c r="B21" s="98" t="s">
        <v>234</v>
      </c>
      <c r="C21" s="71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51"/>
      <c r="S21" s="51"/>
      <c r="T21" s="51"/>
      <c r="U21" s="51"/>
      <c r="V21" s="51"/>
      <c r="W21" s="73"/>
      <c r="X21" s="51"/>
      <c r="Y21" s="51"/>
      <c r="Z21" s="72"/>
      <c r="AA21" s="72"/>
      <c r="AB21" s="72"/>
      <c r="AC21" s="72"/>
      <c r="AD21" s="72"/>
      <c r="AE21" s="72"/>
      <c r="AF21" s="72"/>
      <c r="AG21" s="51"/>
      <c r="AH21" s="51"/>
      <c r="AI21" s="51"/>
      <c r="AJ21" s="51"/>
      <c r="AK21" s="74" t="e">
        <f>ROUND(AVERAGE(#REF!),1)</f>
        <v>#REF!</v>
      </c>
      <c r="AL21" s="75" t="e">
        <f>VLOOKUP(AK21*10,[1]Сопоставление!$A$1:$B$21,2,TRUE)</f>
        <v>#REF!</v>
      </c>
      <c r="AM21" s="75"/>
      <c r="AN21" s="75">
        <v>10</v>
      </c>
      <c r="AO21" s="75" t="e">
        <f t="shared" si="0"/>
        <v>#REF!</v>
      </c>
      <c r="AP21" s="76">
        <v>42</v>
      </c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</row>
    <row r="22" spans="1:72" s="26" customFormat="1" ht="15" customHeight="1" x14ac:dyDescent="0.25">
      <c r="A22" s="41">
        <v>20</v>
      </c>
      <c r="B22" s="98" t="s">
        <v>235</v>
      </c>
      <c r="C22" s="71"/>
      <c r="D22" s="72"/>
      <c r="E22" s="72"/>
      <c r="F22" s="72"/>
      <c r="G22" s="51"/>
      <c r="H22" s="51"/>
      <c r="I22" s="51"/>
      <c r="J22" s="51"/>
      <c r="K22" s="72"/>
      <c r="L22" s="72"/>
      <c r="M22" s="72"/>
      <c r="N22" s="51"/>
      <c r="O22" s="51"/>
      <c r="P22" s="51"/>
      <c r="Q22" s="51"/>
      <c r="R22" s="51"/>
      <c r="S22" s="79"/>
      <c r="T22" s="51"/>
      <c r="U22" s="51"/>
      <c r="V22" s="51"/>
      <c r="W22" s="73"/>
      <c r="X22" s="51"/>
      <c r="Y22" s="51"/>
      <c r="Z22" s="72"/>
      <c r="AA22" s="72"/>
      <c r="AB22" s="72"/>
      <c r="AC22" s="51"/>
      <c r="AD22" s="51"/>
      <c r="AE22" s="51"/>
      <c r="AF22" s="51"/>
      <c r="AG22" s="51"/>
      <c r="AH22" s="79"/>
      <c r="AI22" s="51"/>
      <c r="AJ22" s="51"/>
      <c r="AK22" s="74" t="e">
        <f>ROUND(AVERAGE(#REF!),1)</f>
        <v>#REF!</v>
      </c>
      <c r="AL22" s="75" t="e">
        <f>VLOOKUP(AK22*10,[1]Сопоставление!$A$1:$B$21,2,TRUE)</f>
        <v>#REF!</v>
      </c>
      <c r="AM22" s="75"/>
      <c r="AN22" s="75">
        <v>10</v>
      </c>
      <c r="AO22" s="75" t="e">
        <f t="shared" si="0"/>
        <v>#REF!</v>
      </c>
      <c r="AP22" s="76">
        <v>46</v>
      </c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</row>
    <row r="23" spans="1:72" s="26" customFormat="1" ht="15" customHeight="1" x14ac:dyDescent="0.25">
      <c r="A23" s="41">
        <v>21</v>
      </c>
      <c r="B23" s="98" t="s">
        <v>236</v>
      </c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51"/>
      <c r="S23" s="51"/>
      <c r="T23" s="51"/>
      <c r="U23" s="51"/>
      <c r="V23" s="51"/>
      <c r="W23" s="73"/>
      <c r="X23" s="51"/>
      <c r="Y23" s="51"/>
      <c r="Z23" s="72"/>
      <c r="AA23" s="72"/>
      <c r="AB23" s="72"/>
      <c r="AC23" s="72"/>
      <c r="AD23" s="72"/>
      <c r="AE23" s="72"/>
      <c r="AF23" s="72"/>
      <c r="AG23" s="51"/>
      <c r="AH23" s="51"/>
      <c r="AI23" s="51"/>
      <c r="AJ23" s="51"/>
      <c r="AK23" s="74" t="e">
        <f>ROUND(AVERAGE(#REF!),1)</f>
        <v>#REF!</v>
      </c>
      <c r="AL23" s="75" t="e">
        <f>VLOOKUP(AK23*10,[1]Сопоставление!$A$1:$B$21,2,TRUE)</f>
        <v>#REF!</v>
      </c>
      <c r="AM23" s="75"/>
      <c r="AN23" s="75">
        <v>10</v>
      </c>
      <c r="AO23" s="75" t="e">
        <f t="shared" si="0"/>
        <v>#REF!</v>
      </c>
      <c r="AP23" s="76">
        <v>52</v>
      </c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</row>
    <row r="24" spans="1:72" s="26" customFormat="1" ht="15" customHeight="1" x14ac:dyDescent="0.25">
      <c r="A24" s="41">
        <v>22</v>
      </c>
      <c r="B24" s="98" t="s">
        <v>237</v>
      </c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51"/>
      <c r="S24" s="51"/>
      <c r="T24" s="51"/>
      <c r="U24" s="51"/>
      <c r="V24" s="51"/>
      <c r="W24" s="73"/>
      <c r="X24" s="51"/>
      <c r="Y24" s="51"/>
      <c r="Z24" s="72"/>
      <c r="AA24" s="72"/>
      <c r="AB24" s="72"/>
      <c r="AC24" s="72"/>
      <c r="AD24" s="72"/>
      <c r="AE24" s="72"/>
      <c r="AF24" s="72"/>
      <c r="AG24" s="51"/>
      <c r="AH24" s="51"/>
      <c r="AI24" s="51"/>
      <c r="AJ24" s="51"/>
      <c r="AK24" s="74" t="e">
        <f>ROUND(AVERAGE(#REF!),1)</f>
        <v>#REF!</v>
      </c>
      <c r="AL24" s="75" t="e">
        <f>VLOOKUP(AK24*10,[1]Сопоставление!$A$1:$B$21,2,TRUE)</f>
        <v>#REF!</v>
      </c>
      <c r="AM24" s="75"/>
      <c r="AN24" s="75">
        <v>10</v>
      </c>
      <c r="AO24" s="75" t="e">
        <f t="shared" si="0"/>
        <v>#REF!</v>
      </c>
      <c r="AP24" s="76">
        <v>43</v>
      </c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</row>
    <row r="25" spans="1:72" s="26" customFormat="1" ht="15" customHeight="1" x14ac:dyDescent="0.25">
      <c r="A25" s="41">
        <v>23</v>
      </c>
      <c r="B25" s="98" t="s">
        <v>238</v>
      </c>
      <c r="C25" s="71"/>
      <c r="D25" s="72"/>
      <c r="E25" s="72"/>
      <c r="F25" s="72"/>
      <c r="G25" s="72"/>
      <c r="H25" s="51"/>
      <c r="I25" s="51"/>
      <c r="J25" s="51"/>
      <c r="K25" s="72"/>
      <c r="L25" s="72"/>
      <c r="M25" s="72"/>
      <c r="N25" s="72"/>
      <c r="O25" s="51"/>
      <c r="P25" s="51"/>
      <c r="Q25" s="51"/>
      <c r="R25" s="51"/>
      <c r="S25" s="51"/>
      <c r="T25" s="51"/>
      <c r="U25" s="51"/>
      <c r="V25" s="51"/>
      <c r="W25" s="73"/>
      <c r="X25" s="51"/>
      <c r="Y25" s="51"/>
      <c r="Z25" s="72"/>
      <c r="AA25" s="72"/>
      <c r="AB25" s="72"/>
      <c r="AC25" s="72"/>
      <c r="AD25" s="51"/>
      <c r="AE25" s="51"/>
      <c r="AF25" s="51"/>
      <c r="AG25" s="51"/>
      <c r="AH25" s="51"/>
      <c r="AI25" s="51"/>
      <c r="AJ25" s="51"/>
      <c r="AK25" s="74" t="e">
        <f>ROUND(AVERAGE(#REF!),1)</f>
        <v>#REF!</v>
      </c>
      <c r="AL25" s="75" t="e">
        <f>VLOOKUP(AK25*10,[1]Сопоставление!$A$1:$B$21,2,TRUE)</f>
        <v>#REF!</v>
      </c>
      <c r="AM25" s="75"/>
      <c r="AN25" s="75">
        <v>10</v>
      </c>
      <c r="AO25" s="75" t="e">
        <f t="shared" si="0"/>
        <v>#REF!</v>
      </c>
      <c r="AP25" s="76">
        <v>56</v>
      </c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</row>
    <row r="26" spans="1:72" s="26" customFormat="1" ht="15" customHeight="1" x14ac:dyDescent="0.25">
      <c r="A26" s="41">
        <v>24</v>
      </c>
      <c r="B26" s="98" t="s">
        <v>239</v>
      </c>
      <c r="C26" s="71"/>
      <c r="D26" s="72"/>
      <c r="E26" s="72"/>
      <c r="F26" s="72"/>
      <c r="G26" s="72"/>
      <c r="H26" s="51"/>
      <c r="I26" s="51"/>
      <c r="J26" s="51"/>
      <c r="K26" s="72"/>
      <c r="L26" s="72"/>
      <c r="M26" s="72"/>
      <c r="N26" s="72"/>
      <c r="O26" s="51"/>
      <c r="P26" s="51"/>
      <c r="Q26" s="51"/>
      <c r="R26" s="51"/>
      <c r="S26" s="51"/>
      <c r="T26" s="51"/>
      <c r="U26" s="51"/>
      <c r="V26" s="51"/>
      <c r="W26" s="73"/>
      <c r="X26" s="51"/>
      <c r="Y26" s="51"/>
      <c r="Z26" s="72"/>
      <c r="AA26" s="72"/>
      <c r="AB26" s="72"/>
      <c r="AC26" s="72"/>
      <c r="AD26" s="51"/>
      <c r="AE26" s="51"/>
      <c r="AF26" s="51"/>
      <c r="AG26" s="51"/>
      <c r="AH26" s="51"/>
      <c r="AI26" s="51"/>
      <c r="AJ26" s="51"/>
      <c r="AK26" s="74" t="e">
        <f>ROUND(AVERAGE(#REF!),1)</f>
        <v>#REF!</v>
      </c>
      <c r="AL26" s="75" t="e">
        <f>VLOOKUP(AK26*10,[1]Сопоставление!$A$1:$B$21,2,TRUE)</f>
        <v>#REF!</v>
      </c>
      <c r="AM26" s="75"/>
      <c r="AN26" s="75">
        <v>10</v>
      </c>
      <c r="AO26" s="75" t="e">
        <f t="shared" si="0"/>
        <v>#REF!</v>
      </c>
      <c r="AP26" s="76">
        <v>61</v>
      </c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</row>
    <row r="27" spans="1:72" s="2" customFormat="1" ht="15" customHeight="1" x14ac:dyDescent="0.25">
      <c r="A27" s="41">
        <v>25</v>
      </c>
      <c r="B27" s="98" t="s">
        <v>240</v>
      </c>
      <c r="C27" s="87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9"/>
      <c r="W27" s="90"/>
      <c r="X27" s="89"/>
      <c r="Y27" s="89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91" t="e">
        <f>ROUND(AVERAGE(#REF!),1)</f>
        <v>#REF!</v>
      </c>
      <c r="AL27" s="92" t="e">
        <f>VLOOKUP(AK27*10,[1]Сопоставление!$A$1:$B$21,2,TRUE)</f>
        <v>#REF!</v>
      </c>
      <c r="AM27" s="92"/>
      <c r="AN27" s="92">
        <v>10</v>
      </c>
      <c r="AO27" s="92" t="e">
        <f t="shared" si="0"/>
        <v>#REF!</v>
      </c>
      <c r="AP27" s="93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</row>
    <row r="28" spans="1:72" x14ac:dyDescent="0.25">
      <c r="A28" s="99"/>
      <c r="B28" s="98" t="s">
        <v>241</v>
      </c>
      <c r="C28" s="94"/>
      <c r="D28" s="95"/>
      <c r="E28" s="95"/>
      <c r="F28" s="95"/>
      <c r="G28" s="95"/>
      <c r="H28" s="95"/>
      <c r="I28" s="95"/>
      <c r="J28" s="96"/>
      <c r="K28" s="95"/>
      <c r="L28" s="95"/>
      <c r="M28" s="95"/>
      <c r="N28" s="95"/>
      <c r="O28" s="95"/>
      <c r="P28" s="95"/>
      <c r="Q28" s="96"/>
      <c r="R28" s="96"/>
      <c r="S28" s="96"/>
      <c r="T28" s="96"/>
      <c r="U28" s="96"/>
      <c r="V28" s="96"/>
      <c r="W28" s="96"/>
      <c r="X28" s="96"/>
      <c r="Y28" s="96"/>
      <c r="Z28" s="95"/>
      <c r="AA28" s="95"/>
      <c r="AB28" s="95"/>
      <c r="AC28" s="95"/>
      <c r="AD28" s="95"/>
      <c r="AE28" s="95"/>
      <c r="AF28" s="96"/>
      <c r="AG28" s="96"/>
      <c r="AH28" s="96"/>
      <c r="AI28" s="96"/>
      <c r="AJ28" s="96"/>
      <c r="AK28" s="94"/>
      <c r="AL28" s="94"/>
      <c r="AM28" s="94"/>
      <c r="AN28" s="94"/>
      <c r="AO28" s="94"/>
      <c r="AP28" s="94"/>
      <c r="AQ28" s="97"/>
    </row>
    <row r="29" spans="1:72" x14ac:dyDescent="0.25">
      <c r="A29" s="8"/>
      <c r="B29" s="85"/>
    </row>
    <row r="31" spans="1:72" x14ac:dyDescent="0.25">
      <c r="B31" s="85"/>
    </row>
  </sheetData>
  <mergeCells count="9">
    <mergeCell ref="AN1:AN2"/>
    <mergeCell ref="AO1:AO2"/>
    <mergeCell ref="AP1:AP2"/>
    <mergeCell ref="A1:A2"/>
    <mergeCell ref="B1:B2"/>
    <mergeCell ref="C1:C2"/>
    <mergeCell ref="AK1:AK2"/>
    <mergeCell ref="AL1:AL2"/>
    <mergeCell ref="AM1:AM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2"/>
  <sheetViews>
    <sheetView tabSelected="1"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X8" sqref="AX8"/>
    </sheetView>
  </sheetViews>
  <sheetFormatPr defaultRowHeight="15" x14ac:dyDescent="0.25"/>
  <cols>
    <col min="1" max="1" width="4.140625" style="6" customWidth="1"/>
    <col min="2" max="2" width="32.5703125" style="18" customWidth="1"/>
    <col min="3" max="3" width="5.7109375" style="8" customWidth="1"/>
    <col min="4" max="9" width="3" style="23" customWidth="1"/>
    <col min="10" max="10" width="3" style="14" customWidth="1"/>
    <col min="11" max="16" width="3" style="23" customWidth="1"/>
    <col min="17" max="25" width="3" style="14" customWidth="1"/>
    <col min="26" max="31" width="3" style="23" customWidth="1"/>
    <col min="32" max="35" width="3" style="14" customWidth="1"/>
    <col min="36" max="36" width="2.5703125" style="14" customWidth="1"/>
    <col min="37" max="41" width="5.7109375" style="11" customWidth="1"/>
    <col min="42" max="42" width="5.7109375" style="8" customWidth="1"/>
    <col min="43" max="51" width="3.7109375" style="4" customWidth="1"/>
    <col min="52" max="73" width="3.7109375" customWidth="1"/>
    <col min="74" max="88" width="4.85546875" customWidth="1"/>
  </cols>
  <sheetData>
    <row r="1" spans="1:51" ht="15" customHeight="1" x14ac:dyDescent="0.25">
      <c r="A1" s="120"/>
      <c r="B1" s="102" t="s">
        <v>8</v>
      </c>
      <c r="C1" s="100" t="s">
        <v>4</v>
      </c>
      <c r="D1" s="48">
        <v>1</v>
      </c>
      <c r="E1" s="48">
        <v>2</v>
      </c>
      <c r="F1" s="48">
        <v>3</v>
      </c>
      <c r="G1" s="48">
        <v>4</v>
      </c>
      <c r="H1" s="48">
        <v>5</v>
      </c>
      <c r="I1" s="48">
        <v>6</v>
      </c>
      <c r="J1" s="48">
        <v>7</v>
      </c>
      <c r="K1" s="48">
        <v>8</v>
      </c>
      <c r="L1" s="48">
        <v>9</v>
      </c>
      <c r="M1" s="48">
        <v>10</v>
      </c>
      <c r="N1" s="48">
        <v>11</v>
      </c>
      <c r="O1" s="48">
        <v>12</v>
      </c>
      <c r="P1" s="48">
        <v>13</v>
      </c>
      <c r="Q1" s="48">
        <v>14</v>
      </c>
      <c r="R1" s="48">
        <v>15</v>
      </c>
      <c r="S1" s="48">
        <v>16</v>
      </c>
      <c r="T1" s="48">
        <v>17</v>
      </c>
      <c r="U1" s="48">
        <v>18</v>
      </c>
      <c r="V1" s="48">
        <v>19</v>
      </c>
      <c r="W1" s="48">
        <v>20</v>
      </c>
      <c r="X1" s="48">
        <v>21</v>
      </c>
      <c r="Y1" s="48">
        <v>22</v>
      </c>
      <c r="Z1" s="48">
        <v>23</v>
      </c>
      <c r="AA1" s="48">
        <v>24</v>
      </c>
      <c r="AB1" s="48">
        <v>25</v>
      </c>
      <c r="AC1" s="48">
        <v>26</v>
      </c>
      <c r="AD1" s="48">
        <v>27</v>
      </c>
      <c r="AE1" s="48">
        <v>28</v>
      </c>
      <c r="AF1" s="48">
        <v>29</v>
      </c>
      <c r="AG1" s="48">
        <v>30</v>
      </c>
      <c r="AH1" s="48">
        <v>31</v>
      </c>
      <c r="AI1" s="48">
        <v>32</v>
      </c>
      <c r="AJ1" s="48">
        <v>33</v>
      </c>
      <c r="AK1" s="104" t="s">
        <v>2</v>
      </c>
      <c r="AL1" s="106" t="s">
        <v>0</v>
      </c>
      <c r="AM1" s="108" t="s">
        <v>1</v>
      </c>
      <c r="AN1" s="108" t="s">
        <v>3</v>
      </c>
      <c r="AO1" s="100" t="s">
        <v>7</v>
      </c>
      <c r="AP1" s="100" t="s">
        <v>4</v>
      </c>
    </row>
    <row r="2" spans="1:51" s="7" customFormat="1" ht="52.5" customHeight="1" x14ac:dyDescent="0.2">
      <c r="A2" s="121"/>
      <c r="B2" s="103"/>
      <c r="C2" s="10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105"/>
      <c r="AL2" s="107"/>
      <c r="AM2" s="109"/>
      <c r="AN2" s="109"/>
      <c r="AO2" s="101"/>
      <c r="AP2" s="101"/>
      <c r="AQ2" s="9"/>
      <c r="AR2" s="9"/>
      <c r="AS2" s="9"/>
      <c r="AT2" s="9"/>
      <c r="AU2" s="9"/>
      <c r="AV2" s="9"/>
      <c r="AW2" s="9"/>
      <c r="AX2" s="9"/>
      <c r="AY2" s="9"/>
    </row>
    <row r="3" spans="1:51" s="26" customFormat="1" ht="15" customHeight="1" x14ac:dyDescent="0.25">
      <c r="A3" s="41">
        <v>1</v>
      </c>
      <c r="B3" s="42" t="s">
        <v>162</v>
      </c>
      <c r="C3" s="47">
        <v>51</v>
      </c>
      <c r="D3" s="38"/>
      <c r="E3" s="38"/>
      <c r="F3" s="38"/>
      <c r="G3" s="38"/>
      <c r="H3" s="38"/>
      <c r="I3" s="39"/>
      <c r="J3" s="39"/>
      <c r="K3" s="38"/>
      <c r="L3" s="38"/>
      <c r="M3" s="38"/>
      <c r="N3" s="38"/>
      <c r="O3" s="38"/>
      <c r="P3" s="39"/>
      <c r="Q3" s="39"/>
      <c r="R3" s="39"/>
      <c r="S3" s="39"/>
      <c r="T3" s="39"/>
      <c r="U3" s="39"/>
      <c r="V3" s="39"/>
      <c r="W3" s="43"/>
      <c r="X3" s="39"/>
      <c r="Y3" s="39"/>
      <c r="Z3" s="38"/>
      <c r="AA3" s="38"/>
      <c r="AB3" s="38"/>
      <c r="AC3" s="38"/>
      <c r="AD3" s="38"/>
      <c r="AE3" s="39"/>
      <c r="AF3" s="39"/>
      <c r="AG3" s="39"/>
      <c r="AH3" s="39"/>
      <c r="AI3" s="39"/>
      <c r="AJ3" s="39"/>
      <c r="AK3" s="44" t="e">
        <f>ROUND(AVERAGE(#REF!),1)</f>
        <v>#REF!</v>
      </c>
      <c r="AL3" s="45" t="e">
        <f>VLOOKUP(AK3*10,[1]Сопоставление!$A$1:$B$21,2,TRUE)</f>
        <v>#REF!</v>
      </c>
      <c r="AM3" s="45">
        <v>24</v>
      </c>
      <c r="AN3" s="45">
        <v>10</v>
      </c>
      <c r="AO3" s="45" t="e">
        <f>SUM(AL3:AN3)</f>
        <v>#REF!</v>
      </c>
      <c r="AP3" s="47">
        <v>51</v>
      </c>
    </row>
    <row r="4" spans="1:51" s="2" customFormat="1" ht="15" customHeight="1" x14ac:dyDescent="0.25">
      <c r="A4" s="41">
        <v>2</v>
      </c>
      <c r="B4" s="42" t="s">
        <v>163</v>
      </c>
      <c r="C4" s="47"/>
      <c r="D4" s="38"/>
      <c r="E4" s="38"/>
      <c r="F4" s="38"/>
      <c r="G4" s="38"/>
      <c r="H4" s="39"/>
      <c r="I4" s="39"/>
      <c r="J4" s="39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43"/>
      <c r="X4" s="39"/>
      <c r="Y4" s="39"/>
      <c r="Z4" s="38"/>
      <c r="AA4" s="38"/>
      <c r="AB4" s="38"/>
      <c r="AC4" s="38"/>
      <c r="AD4" s="39"/>
      <c r="AE4" s="39"/>
      <c r="AF4" s="39"/>
      <c r="AG4" s="39"/>
      <c r="AH4" s="39"/>
      <c r="AI4" s="39"/>
      <c r="AJ4" s="39"/>
      <c r="AK4" s="44" t="e">
        <f>ROUND(AVERAGE(#REF!),1)</f>
        <v>#REF!</v>
      </c>
      <c r="AL4" s="45" t="e">
        <f>VLOOKUP(AK4*10,[1]Сопоставление!$A$1:$B$21,2,TRUE)</f>
        <v>#REF!</v>
      </c>
      <c r="AM4" s="45"/>
      <c r="AN4" s="45">
        <v>10</v>
      </c>
      <c r="AO4" s="45" t="e">
        <f t="shared" ref="AO4:AO27" si="0">SUM(AL4:AN4)</f>
        <v>#REF!</v>
      </c>
      <c r="AP4" s="47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26" customFormat="1" ht="15" customHeight="1" x14ac:dyDescent="0.25">
      <c r="A5" s="41">
        <v>3</v>
      </c>
      <c r="B5" s="42" t="s">
        <v>164</v>
      </c>
      <c r="C5" s="47">
        <v>41</v>
      </c>
      <c r="D5" s="38"/>
      <c r="E5" s="38"/>
      <c r="F5" s="38"/>
      <c r="G5" s="38"/>
      <c r="H5" s="39"/>
      <c r="I5" s="39"/>
      <c r="J5" s="39"/>
      <c r="K5" s="38"/>
      <c r="L5" s="38"/>
      <c r="M5" s="38"/>
      <c r="N5" s="38"/>
      <c r="O5" s="39"/>
      <c r="P5" s="39"/>
      <c r="Q5" s="39"/>
      <c r="R5" s="39"/>
      <c r="S5" s="39"/>
      <c r="T5" s="39"/>
      <c r="U5" s="39"/>
      <c r="V5" s="39"/>
      <c r="W5" s="43"/>
      <c r="X5" s="39"/>
      <c r="Y5" s="39"/>
      <c r="Z5" s="38"/>
      <c r="AA5" s="38"/>
      <c r="AB5" s="38"/>
      <c r="AC5" s="38"/>
      <c r="AD5" s="39"/>
      <c r="AE5" s="39"/>
      <c r="AF5" s="39"/>
      <c r="AG5" s="39"/>
      <c r="AH5" s="39"/>
      <c r="AI5" s="39"/>
      <c r="AJ5" s="39"/>
      <c r="AK5" s="44" t="e">
        <f>ROUND(AVERAGE(#REF!),1)</f>
        <v>#REF!</v>
      </c>
      <c r="AL5" s="45" t="e">
        <f>VLOOKUP(AK5*10,[1]Сопоставление!$A$1:$B$21,2,TRUE)</f>
        <v>#REF!</v>
      </c>
      <c r="AM5" s="45">
        <v>16</v>
      </c>
      <c r="AN5" s="45">
        <v>10</v>
      </c>
      <c r="AO5" s="45" t="e">
        <f t="shared" si="0"/>
        <v>#REF!</v>
      </c>
      <c r="AP5" s="47">
        <v>41</v>
      </c>
    </row>
    <row r="6" spans="1:51" s="26" customFormat="1" ht="15" customHeight="1" x14ac:dyDescent="0.25">
      <c r="A6" s="41">
        <v>4</v>
      </c>
      <c r="B6" s="42" t="s">
        <v>165</v>
      </c>
      <c r="C6" s="4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9"/>
      <c r="T6" s="39"/>
      <c r="U6" s="39"/>
      <c r="V6" s="39"/>
      <c r="W6" s="43"/>
      <c r="X6" s="39"/>
      <c r="Y6" s="39"/>
      <c r="Z6" s="38"/>
      <c r="AA6" s="38"/>
      <c r="AB6" s="38"/>
      <c r="AC6" s="38"/>
      <c r="AD6" s="38"/>
      <c r="AE6" s="38"/>
      <c r="AF6" s="38"/>
      <c r="AG6" s="39"/>
      <c r="AH6" s="39"/>
      <c r="AI6" s="39"/>
      <c r="AJ6" s="39"/>
      <c r="AK6" s="44" t="e">
        <f>ROUND(AVERAGE(#REF!),1)</f>
        <v>#REF!</v>
      </c>
      <c r="AL6" s="45" t="e">
        <f>VLOOKUP(AK6*10,[1]Сопоставление!$A$1:$B$21,2,TRUE)</f>
        <v>#REF!</v>
      </c>
      <c r="AM6" s="45"/>
      <c r="AN6" s="45">
        <v>10</v>
      </c>
      <c r="AO6" s="45" t="e">
        <f t="shared" si="0"/>
        <v>#REF!</v>
      </c>
      <c r="AP6" s="47"/>
    </row>
    <row r="7" spans="1:51" s="26" customFormat="1" ht="15" customHeight="1" x14ac:dyDescent="0.25">
      <c r="A7" s="41">
        <v>5</v>
      </c>
      <c r="B7" s="42" t="s">
        <v>166</v>
      </c>
      <c r="C7" s="47">
        <v>45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39"/>
      <c r="T7" s="39"/>
      <c r="U7" s="39"/>
      <c r="V7" s="39"/>
      <c r="W7" s="43"/>
      <c r="X7" s="39"/>
      <c r="Y7" s="39"/>
      <c r="Z7" s="38"/>
      <c r="AA7" s="38"/>
      <c r="AB7" s="38"/>
      <c r="AC7" s="38"/>
      <c r="AD7" s="38"/>
      <c r="AE7" s="38"/>
      <c r="AF7" s="38"/>
      <c r="AG7" s="39"/>
      <c r="AH7" s="39"/>
      <c r="AI7" s="39"/>
      <c r="AJ7" s="39"/>
      <c r="AK7" s="44" t="e">
        <f>ROUND(AVERAGE(#REF!),1)</f>
        <v>#REF!</v>
      </c>
      <c r="AL7" s="45" t="e">
        <f>VLOOKUP(AK7*10,[1]Сопоставление!$A$1:$B$21,2,TRUE)</f>
        <v>#REF!</v>
      </c>
      <c r="AM7" s="45">
        <v>16</v>
      </c>
      <c r="AN7" s="45">
        <v>10</v>
      </c>
      <c r="AO7" s="45" t="e">
        <f t="shared" si="0"/>
        <v>#REF!</v>
      </c>
      <c r="AP7" s="47">
        <v>45</v>
      </c>
    </row>
    <row r="8" spans="1:51" s="26" customFormat="1" ht="15" customHeight="1" x14ac:dyDescent="0.25">
      <c r="A8" s="41">
        <v>6</v>
      </c>
      <c r="B8" s="42" t="s">
        <v>167</v>
      </c>
      <c r="C8" s="47">
        <v>54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  <c r="S8" s="39"/>
      <c r="T8" s="39"/>
      <c r="U8" s="39"/>
      <c r="V8" s="39"/>
      <c r="W8" s="43"/>
      <c r="X8" s="39"/>
      <c r="Y8" s="39"/>
      <c r="Z8" s="38"/>
      <c r="AA8" s="38"/>
      <c r="AB8" s="38"/>
      <c r="AC8" s="38"/>
      <c r="AD8" s="38"/>
      <c r="AE8" s="38"/>
      <c r="AF8" s="38"/>
      <c r="AG8" s="39"/>
      <c r="AH8" s="39"/>
      <c r="AI8" s="39"/>
      <c r="AJ8" s="39"/>
      <c r="AK8" s="44" t="e">
        <f>ROUND(AVERAGE(#REF!),1)</f>
        <v>#REF!</v>
      </c>
      <c r="AL8" s="45" t="e">
        <f>VLOOKUP(AK8*10,[1]Сопоставление!$A$1:$B$21,2,TRUE)</f>
        <v>#REF!</v>
      </c>
      <c r="AM8" s="45">
        <v>24</v>
      </c>
      <c r="AN8" s="45">
        <v>10</v>
      </c>
      <c r="AO8" s="45" t="e">
        <f t="shared" si="0"/>
        <v>#REF!</v>
      </c>
      <c r="AP8" s="47">
        <v>54</v>
      </c>
    </row>
    <row r="9" spans="1:51" s="26" customFormat="1" ht="15" customHeight="1" x14ac:dyDescent="0.25">
      <c r="A9" s="41">
        <v>7</v>
      </c>
      <c r="B9" s="42" t="s">
        <v>168</v>
      </c>
      <c r="C9" s="47">
        <v>50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  <c r="S9" s="39"/>
      <c r="T9" s="39"/>
      <c r="U9" s="39"/>
      <c r="V9" s="39"/>
      <c r="W9" s="43"/>
      <c r="X9" s="39"/>
      <c r="Y9" s="39"/>
      <c r="Z9" s="38"/>
      <c r="AA9" s="38"/>
      <c r="AB9" s="38"/>
      <c r="AC9" s="38"/>
      <c r="AD9" s="38"/>
      <c r="AE9" s="38"/>
      <c r="AF9" s="38"/>
      <c r="AG9" s="39"/>
      <c r="AH9" s="39"/>
      <c r="AI9" s="39"/>
      <c r="AJ9" s="39"/>
      <c r="AK9" s="44" t="e">
        <f>ROUND(AVERAGE(#REF!),1)</f>
        <v>#REF!</v>
      </c>
      <c r="AL9" s="45" t="e">
        <f>VLOOKUP(AK9*10,[1]Сопоставление!$A$1:$B$21,2,TRUE)</f>
        <v>#REF!</v>
      </c>
      <c r="AM9" s="45">
        <v>24</v>
      </c>
      <c r="AN9" s="45">
        <v>10</v>
      </c>
      <c r="AO9" s="45" t="e">
        <f t="shared" si="0"/>
        <v>#REF!</v>
      </c>
      <c r="AP9" s="47">
        <v>50</v>
      </c>
    </row>
    <row r="10" spans="1:51" s="26" customFormat="1" ht="15" customHeight="1" x14ac:dyDescent="0.25">
      <c r="A10" s="41">
        <v>8</v>
      </c>
      <c r="B10" s="42" t="s">
        <v>169</v>
      </c>
      <c r="C10" s="47">
        <v>49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  <c r="S10" s="39"/>
      <c r="T10" s="39"/>
      <c r="U10" s="39"/>
      <c r="V10" s="39"/>
      <c r="W10" s="43"/>
      <c r="X10" s="39"/>
      <c r="Y10" s="39"/>
      <c r="Z10" s="38"/>
      <c r="AA10" s="38"/>
      <c r="AB10" s="38"/>
      <c r="AC10" s="38"/>
      <c r="AD10" s="38"/>
      <c r="AE10" s="38"/>
      <c r="AF10" s="38"/>
      <c r="AG10" s="39"/>
      <c r="AH10" s="39"/>
      <c r="AI10" s="39"/>
      <c r="AJ10" s="39"/>
      <c r="AK10" s="44" t="e">
        <f>ROUND(AVERAGE(#REF!),1)</f>
        <v>#REF!</v>
      </c>
      <c r="AL10" s="45" t="e">
        <f>VLOOKUP(AK10*10,[1]Сопоставление!$A$1:$B$21,2,TRUE)</f>
        <v>#REF!</v>
      </c>
      <c r="AM10" s="45">
        <v>24</v>
      </c>
      <c r="AN10" s="45">
        <v>10</v>
      </c>
      <c r="AO10" s="45" t="e">
        <f t="shared" si="0"/>
        <v>#REF!</v>
      </c>
      <c r="AP10" s="47">
        <v>49</v>
      </c>
    </row>
    <row r="11" spans="1:51" s="2" customFormat="1" ht="15" customHeight="1" x14ac:dyDescent="0.25">
      <c r="A11" s="41">
        <v>9</v>
      </c>
      <c r="B11" s="42" t="s">
        <v>170</v>
      </c>
      <c r="C11" s="4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43"/>
      <c r="X11" s="39"/>
      <c r="Y11" s="39"/>
      <c r="Z11" s="38"/>
      <c r="AA11" s="38"/>
      <c r="AB11" s="38"/>
      <c r="AC11" s="38"/>
      <c r="AD11" s="38"/>
      <c r="AE11" s="38"/>
      <c r="AF11" s="38"/>
      <c r="AG11" s="38"/>
      <c r="AH11" s="39"/>
      <c r="AI11" s="39"/>
      <c r="AJ11" s="39"/>
      <c r="AK11" s="44" t="e">
        <f>ROUND(AVERAGE(#REF!),1)</f>
        <v>#REF!</v>
      </c>
      <c r="AL11" s="45" t="e">
        <f>VLOOKUP(AK11*10,[1]Сопоставление!$A$1:$B$21,2,TRUE)</f>
        <v>#REF!</v>
      </c>
      <c r="AM11" s="45"/>
      <c r="AN11" s="45">
        <v>10</v>
      </c>
      <c r="AO11" s="45" t="e">
        <f t="shared" si="0"/>
        <v>#REF!</v>
      </c>
      <c r="AP11" s="47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26" customFormat="1" ht="15" customHeight="1" x14ac:dyDescent="0.25">
      <c r="A12" s="41">
        <v>10</v>
      </c>
      <c r="B12" s="42" t="s">
        <v>171</v>
      </c>
      <c r="C12" s="47">
        <v>50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9"/>
      <c r="T12" s="39"/>
      <c r="U12" s="39"/>
      <c r="V12" s="39"/>
      <c r="W12" s="43"/>
      <c r="X12" s="39"/>
      <c r="Y12" s="39"/>
      <c r="Z12" s="38"/>
      <c r="AA12" s="38"/>
      <c r="AB12" s="38"/>
      <c r="AC12" s="38"/>
      <c r="AD12" s="38"/>
      <c r="AE12" s="38"/>
      <c r="AF12" s="38"/>
      <c r="AG12" s="38"/>
      <c r="AH12" s="39"/>
      <c r="AI12" s="39"/>
      <c r="AJ12" s="39"/>
      <c r="AK12" s="44" t="e">
        <f>ROUND(AVERAGE(#REF!),1)</f>
        <v>#REF!</v>
      </c>
      <c r="AL12" s="45" t="e">
        <f>VLOOKUP(AK12*10,[1]Сопоставление!$A$1:$B$21,2,TRUE)</f>
        <v>#REF!</v>
      </c>
      <c r="AM12" s="45">
        <v>24</v>
      </c>
      <c r="AN12" s="45">
        <v>10</v>
      </c>
      <c r="AO12" s="45" t="e">
        <f t="shared" si="0"/>
        <v>#REF!</v>
      </c>
      <c r="AP12" s="47">
        <v>50</v>
      </c>
    </row>
    <row r="13" spans="1:51" s="26" customFormat="1" ht="15" customHeight="1" x14ac:dyDescent="0.25">
      <c r="A13" s="41">
        <v>11</v>
      </c>
      <c r="B13" s="42" t="s">
        <v>172</v>
      </c>
      <c r="C13" s="47">
        <v>41</v>
      </c>
      <c r="D13" s="38"/>
      <c r="E13" s="38"/>
      <c r="F13" s="38"/>
      <c r="G13" s="38"/>
      <c r="H13" s="39"/>
      <c r="I13" s="39"/>
      <c r="J13" s="39"/>
      <c r="K13" s="38"/>
      <c r="L13" s="38"/>
      <c r="M13" s="38"/>
      <c r="N13" s="38"/>
      <c r="O13" s="39"/>
      <c r="P13" s="39"/>
      <c r="Q13" s="39"/>
      <c r="R13" s="39"/>
      <c r="S13" s="39"/>
      <c r="T13" s="39"/>
      <c r="U13" s="39"/>
      <c r="V13" s="39"/>
      <c r="W13" s="43"/>
      <c r="X13" s="39"/>
      <c r="Y13" s="39"/>
      <c r="Z13" s="38"/>
      <c r="AA13" s="38"/>
      <c r="AB13" s="38"/>
      <c r="AC13" s="38"/>
      <c r="AD13" s="39"/>
      <c r="AE13" s="39"/>
      <c r="AF13" s="39"/>
      <c r="AG13" s="39"/>
      <c r="AH13" s="39"/>
      <c r="AI13" s="39"/>
      <c r="AJ13" s="39"/>
      <c r="AK13" s="44" t="e">
        <f>ROUND(AVERAGE(#REF!),1)</f>
        <v>#REF!</v>
      </c>
      <c r="AL13" s="45" t="e">
        <f>VLOOKUP(AK13*10,[1]Сопоставление!$A$1:$B$21,2,TRUE)</f>
        <v>#REF!</v>
      </c>
      <c r="AM13" s="45">
        <v>16</v>
      </c>
      <c r="AN13" s="45">
        <v>10</v>
      </c>
      <c r="AO13" s="45" t="e">
        <f t="shared" si="0"/>
        <v>#REF!</v>
      </c>
      <c r="AP13" s="47">
        <v>41</v>
      </c>
    </row>
    <row r="14" spans="1:51" s="26" customFormat="1" ht="15" customHeight="1" x14ac:dyDescent="0.25">
      <c r="A14" s="41">
        <v>12</v>
      </c>
      <c r="B14" s="42" t="s">
        <v>173</v>
      </c>
      <c r="C14" s="4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  <c r="S14" s="40"/>
      <c r="T14" s="39"/>
      <c r="U14" s="39"/>
      <c r="V14" s="39"/>
      <c r="W14" s="43"/>
      <c r="X14" s="39"/>
      <c r="Y14" s="39"/>
      <c r="Z14" s="38"/>
      <c r="AA14" s="38"/>
      <c r="AB14" s="38"/>
      <c r="AC14" s="38"/>
      <c r="AD14" s="38"/>
      <c r="AE14" s="38"/>
      <c r="AF14" s="38"/>
      <c r="AG14" s="39"/>
      <c r="AH14" s="40"/>
      <c r="AI14" s="39"/>
      <c r="AJ14" s="39"/>
      <c r="AK14" s="44" t="e">
        <f>ROUND(AVERAGE(#REF!),1)</f>
        <v>#REF!</v>
      </c>
      <c r="AL14" s="45" t="e">
        <f>VLOOKUP(AK14*10,[1]Сопоставление!$A$1:$B$21,2,TRUE)</f>
        <v>#REF!</v>
      </c>
      <c r="AM14" s="45"/>
      <c r="AN14" s="45">
        <v>10</v>
      </c>
      <c r="AO14" s="45" t="e">
        <f t="shared" si="0"/>
        <v>#REF!</v>
      </c>
      <c r="AP14" s="47"/>
    </row>
    <row r="15" spans="1:51" s="2" customFormat="1" ht="15" customHeight="1" x14ac:dyDescent="0.25">
      <c r="A15" s="41">
        <v>13</v>
      </c>
      <c r="B15" s="42" t="s">
        <v>174</v>
      </c>
      <c r="C15" s="4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  <c r="S15" s="39"/>
      <c r="T15" s="39"/>
      <c r="U15" s="39"/>
      <c r="V15" s="39"/>
      <c r="W15" s="43"/>
      <c r="X15" s="40"/>
      <c r="Y15" s="40"/>
      <c r="Z15" s="38"/>
      <c r="AA15" s="38"/>
      <c r="AB15" s="38"/>
      <c r="AC15" s="38"/>
      <c r="AD15" s="38"/>
      <c r="AE15" s="38"/>
      <c r="AF15" s="38"/>
      <c r="AG15" s="39"/>
      <c r="AH15" s="39"/>
      <c r="AI15" s="39"/>
      <c r="AJ15" s="39"/>
      <c r="AK15" s="44" t="e">
        <f>ROUND(AVERAGE(#REF!),1)</f>
        <v>#REF!</v>
      </c>
      <c r="AL15" s="45" t="e">
        <f>VLOOKUP(AK15*10,[1]Сопоставление!$A$1:$B$21,2,TRUE)</f>
        <v>#REF!</v>
      </c>
      <c r="AM15" s="45"/>
      <c r="AN15" s="45">
        <v>10</v>
      </c>
      <c r="AO15" s="45" t="e">
        <f t="shared" si="0"/>
        <v>#REF!</v>
      </c>
      <c r="AP15" s="47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26" customFormat="1" ht="15" customHeight="1" x14ac:dyDescent="0.25">
      <c r="A16" s="41">
        <v>14</v>
      </c>
      <c r="B16" s="42" t="s">
        <v>175</v>
      </c>
      <c r="C16" s="47">
        <v>43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39"/>
      <c r="U16" s="39"/>
      <c r="V16" s="39"/>
      <c r="W16" s="43"/>
      <c r="X16" s="39"/>
      <c r="Y16" s="39"/>
      <c r="Z16" s="38"/>
      <c r="AA16" s="38"/>
      <c r="AB16" s="38"/>
      <c r="AC16" s="38"/>
      <c r="AD16" s="38"/>
      <c r="AE16" s="38"/>
      <c r="AF16" s="38"/>
      <c r="AG16" s="39"/>
      <c r="AH16" s="39"/>
      <c r="AI16" s="39"/>
      <c r="AJ16" s="39"/>
      <c r="AK16" s="44" t="e">
        <f>ROUND(AVERAGE(#REF!),1)</f>
        <v>#REF!</v>
      </c>
      <c r="AL16" s="45" t="e">
        <f>VLOOKUP(AK16*10,[1]Сопоставление!$A$1:$B$21,2,TRUE)</f>
        <v>#REF!</v>
      </c>
      <c r="AM16" s="45">
        <v>15</v>
      </c>
      <c r="AN16" s="45">
        <v>10</v>
      </c>
      <c r="AO16" s="45" t="e">
        <f t="shared" si="0"/>
        <v>#REF!</v>
      </c>
      <c r="AP16" s="47">
        <v>43</v>
      </c>
    </row>
    <row r="17" spans="1:51" s="26" customFormat="1" ht="15" customHeight="1" x14ac:dyDescent="0.25">
      <c r="A17" s="41">
        <v>15</v>
      </c>
      <c r="B17" s="42" t="s">
        <v>176</v>
      </c>
      <c r="C17" s="47">
        <v>51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39"/>
      <c r="U17" s="39"/>
      <c r="V17" s="39"/>
      <c r="W17" s="43"/>
      <c r="X17" s="39"/>
      <c r="Y17" s="39"/>
      <c r="Z17" s="38"/>
      <c r="AA17" s="38"/>
      <c r="AB17" s="38"/>
      <c r="AC17" s="38"/>
      <c r="AD17" s="38"/>
      <c r="AE17" s="38"/>
      <c r="AF17" s="38"/>
      <c r="AG17" s="39"/>
      <c r="AH17" s="39"/>
      <c r="AI17" s="39"/>
      <c r="AJ17" s="39"/>
      <c r="AK17" s="44" t="e">
        <f>ROUND(AVERAGE(#REF!),1)</f>
        <v>#REF!</v>
      </c>
      <c r="AL17" s="45" t="e">
        <f>VLOOKUP(AK17*10,[1]Сопоставление!$A$1:$B$21,2,TRUE)</f>
        <v>#REF!</v>
      </c>
      <c r="AM17" s="45">
        <v>24</v>
      </c>
      <c r="AN17" s="45">
        <v>10</v>
      </c>
      <c r="AO17" s="45" t="e">
        <f t="shared" si="0"/>
        <v>#REF!</v>
      </c>
      <c r="AP17" s="47">
        <v>51</v>
      </c>
    </row>
    <row r="18" spans="1:51" s="2" customFormat="1" ht="15" customHeight="1" x14ac:dyDescent="0.25">
      <c r="A18" s="41">
        <v>16</v>
      </c>
      <c r="B18" s="42" t="s">
        <v>177</v>
      </c>
      <c r="C18" s="4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  <c r="T18" s="39"/>
      <c r="U18" s="39"/>
      <c r="V18" s="39"/>
      <c r="W18" s="43"/>
      <c r="X18" s="39"/>
      <c r="Y18" s="39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44" t="e">
        <f>ROUND(AVERAGE(#REF!),1)</f>
        <v>#REF!</v>
      </c>
      <c r="AL18" s="45" t="e">
        <f>VLOOKUP(AK18*10,[1]Сопоставление!$A$1:$B$21,2,TRUE)</f>
        <v>#REF!</v>
      </c>
      <c r="AM18" s="45"/>
      <c r="AN18" s="45">
        <v>10</v>
      </c>
      <c r="AO18" s="45" t="e">
        <f t="shared" si="0"/>
        <v>#REF!</v>
      </c>
      <c r="AP18" s="47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1:51" s="2" customFormat="1" ht="15" customHeight="1" x14ac:dyDescent="0.25">
      <c r="A19" s="41">
        <v>17</v>
      </c>
      <c r="B19" s="42" t="s">
        <v>178</v>
      </c>
      <c r="C19" s="4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39"/>
      <c r="U19" s="39"/>
      <c r="V19" s="39"/>
      <c r="W19" s="43"/>
      <c r="X19" s="39"/>
      <c r="Y19" s="39"/>
      <c r="Z19" s="38"/>
      <c r="AA19" s="38"/>
      <c r="AB19" s="38"/>
      <c r="AC19" s="38"/>
      <c r="AD19" s="38"/>
      <c r="AE19" s="38"/>
      <c r="AF19" s="38"/>
      <c r="AG19" s="39"/>
      <c r="AH19" s="39"/>
      <c r="AI19" s="39"/>
      <c r="AJ19" s="39"/>
      <c r="AK19" s="44" t="e">
        <f>ROUND(AVERAGE(#REF!),1)</f>
        <v>#REF!</v>
      </c>
      <c r="AL19" s="45" t="e">
        <f>VLOOKUP(AK19*10,[1]Сопоставление!$A$1:$B$21,2,TRUE)</f>
        <v>#REF!</v>
      </c>
      <c r="AM19" s="45"/>
      <c r="AN19" s="45">
        <v>10</v>
      </c>
      <c r="AO19" s="45" t="e">
        <f t="shared" si="0"/>
        <v>#REF!</v>
      </c>
      <c r="AP19" s="47"/>
      <c r="AQ19" s="10"/>
      <c r="AR19" s="10"/>
      <c r="AS19" s="10"/>
      <c r="AT19" s="10"/>
      <c r="AU19" s="10"/>
      <c r="AV19" s="10"/>
      <c r="AW19" s="10"/>
      <c r="AX19" s="10"/>
      <c r="AY19" s="10"/>
    </row>
    <row r="20" spans="1:51" s="2" customFormat="1" ht="15" customHeight="1" x14ac:dyDescent="0.25">
      <c r="A20" s="41">
        <v>18</v>
      </c>
      <c r="B20" s="42" t="s">
        <v>179</v>
      </c>
      <c r="C20" s="47"/>
      <c r="D20" s="38"/>
      <c r="E20" s="38"/>
      <c r="F20" s="38"/>
      <c r="G20" s="38"/>
      <c r="H20" s="39"/>
      <c r="I20" s="39"/>
      <c r="J20" s="39"/>
      <c r="K20" s="38"/>
      <c r="L20" s="38"/>
      <c r="M20" s="38"/>
      <c r="N20" s="38"/>
      <c r="O20" s="39"/>
      <c r="P20" s="39"/>
      <c r="Q20" s="39"/>
      <c r="R20" s="39"/>
      <c r="S20" s="39"/>
      <c r="T20" s="39"/>
      <c r="U20" s="39"/>
      <c r="V20" s="39"/>
      <c r="W20" s="43"/>
      <c r="X20" s="39"/>
      <c r="Y20" s="39"/>
      <c r="Z20" s="38"/>
      <c r="AA20" s="38"/>
      <c r="AB20" s="38"/>
      <c r="AC20" s="38"/>
      <c r="AD20" s="39"/>
      <c r="AE20" s="39"/>
      <c r="AF20" s="39"/>
      <c r="AG20" s="39"/>
      <c r="AH20" s="39"/>
      <c r="AI20" s="39"/>
      <c r="AJ20" s="39"/>
      <c r="AK20" s="44" t="e">
        <f>ROUND(AVERAGE(#REF!),1)</f>
        <v>#REF!</v>
      </c>
      <c r="AL20" s="45" t="e">
        <f>VLOOKUP(AK20*10,[1]Сопоставление!$A$1:$B$21,2,TRUE)</f>
        <v>#REF!</v>
      </c>
      <c r="AM20" s="45"/>
      <c r="AN20" s="45">
        <v>10</v>
      </c>
      <c r="AO20" s="45" t="e">
        <f t="shared" si="0"/>
        <v>#REF!</v>
      </c>
      <c r="AP20" s="47"/>
      <c r="AQ20" s="10"/>
      <c r="AR20" s="10"/>
      <c r="AS20" s="10"/>
      <c r="AT20" s="10"/>
      <c r="AU20" s="10"/>
      <c r="AV20" s="10"/>
      <c r="AW20" s="10"/>
      <c r="AX20" s="10"/>
      <c r="AY20" s="10"/>
    </row>
    <row r="21" spans="1:51" s="26" customFormat="1" ht="15" customHeight="1" x14ac:dyDescent="0.25">
      <c r="A21" s="41">
        <v>19</v>
      </c>
      <c r="B21" s="42" t="s">
        <v>180</v>
      </c>
      <c r="C21" s="47">
        <v>41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39"/>
      <c r="U21" s="39"/>
      <c r="V21" s="39"/>
      <c r="W21" s="43"/>
      <c r="X21" s="39"/>
      <c r="Y21" s="39"/>
      <c r="Z21" s="38"/>
      <c r="AA21" s="38"/>
      <c r="AB21" s="38"/>
      <c r="AC21" s="38"/>
      <c r="AD21" s="38"/>
      <c r="AE21" s="38"/>
      <c r="AF21" s="38"/>
      <c r="AG21" s="39"/>
      <c r="AH21" s="39"/>
      <c r="AI21" s="39"/>
      <c r="AJ21" s="39"/>
      <c r="AK21" s="44" t="e">
        <f>ROUND(AVERAGE(#REF!),1)</f>
        <v>#REF!</v>
      </c>
      <c r="AL21" s="45" t="e">
        <f>VLOOKUP(AK21*10,[1]Сопоставление!$A$1:$B$21,2,TRUE)</f>
        <v>#REF!</v>
      </c>
      <c r="AM21" s="45">
        <v>15</v>
      </c>
      <c r="AN21" s="45">
        <v>10</v>
      </c>
      <c r="AO21" s="45" t="e">
        <f t="shared" si="0"/>
        <v>#REF!</v>
      </c>
      <c r="AP21" s="47">
        <v>41</v>
      </c>
    </row>
    <row r="22" spans="1:51" s="26" customFormat="1" ht="15" customHeight="1" x14ac:dyDescent="0.25">
      <c r="A22" s="41">
        <v>20</v>
      </c>
      <c r="B22" s="42" t="s">
        <v>181</v>
      </c>
      <c r="C22" s="47">
        <v>50</v>
      </c>
      <c r="D22" s="38"/>
      <c r="E22" s="38"/>
      <c r="F22" s="38"/>
      <c r="G22" s="39"/>
      <c r="H22" s="39"/>
      <c r="I22" s="39"/>
      <c r="J22" s="39"/>
      <c r="K22" s="38"/>
      <c r="L22" s="38"/>
      <c r="M22" s="38"/>
      <c r="N22" s="39"/>
      <c r="O22" s="39"/>
      <c r="P22" s="39"/>
      <c r="Q22" s="39"/>
      <c r="R22" s="39"/>
      <c r="S22" s="52"/>
      <c r="T22" s="39"/>
      <c r="U22" s="39"/>
      <c r="V22" s="39"/>
      <c r="W22" s="43"/>
      <c r="X22" s="39"/>
      <c r="Y22" s="39"/>
      <c r="Z22" s="38"/>
      <c r="AA22" s="38"/>
      <c r="AB22" s="38"/>
      <c r="AC22" s="39"/>
      <c r="AD22" s="39"/>
      <c r="AE22" s="39"/>
      <c r="AF22" s="39"/>
      <c r="AG22" s="39"/>
      <c r="AH22" s="52"/>
      <c r="AI22" s="39"/>
      <c r="AJ22" s="39"/>
      <c r="AK22" s="44" t="e">
        <f>ROUND(AVERAGE(#REF!),1)</f>
        <v>#REF!</v>
      </c>
      <c r="AL22" s="45" t="e">
        <f>VLOOKUP(AK22*10,[1]Сопоставление!$A$1:$B$21,2,TRUE)</f>
        <v>#REF!</v>
      </c>
      <c r="AM22" s="45">
        <v>24</v>
      </c>
      <c r="AN22" s="45">
        <v>10</v>
      </c>
      <c r="AO22" s="45" t="e">
        <f t="shared" si="0"/>
        <v>#REF!</v>
      </c>
      <c r="AP22" s="47">
        <v>50</v>
      </c>
    </row>
    <row r="23" spans="1:51" s="26" customFormat="1" ht="15" customHeight="1" x14ac:dyDescent="0.25">
      <c r="A23" s="41">
        <v>21</v>
      </c>
      <c r="B23" s="42" t="s">
        <v>182</v>
      </c>
      <c r="C23" s="47">
        <v>41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39"/>
      <c r="U23" s="39"/>
      <c r="V23" s="39"/>
      <c r="W23" s="43"/>
      <c r="X23" s="39"/>
      <c r="Y23" s="39"/>
      <c r="Z23" s="38"/>
      <c r="AA23" s="38"/>
      <c r="AB23" s="38"/>
      <c r="AC23" s="38"/>
      <c r="AD23" s="38"/>
      <c r="AE23" s="38"/>
      <c r="AF23" s="38"/>
      <c r="AG23" s="39"/>
      <c r="AH23" s="39"/>
      <c r="AI23" s="39"/>
      <c r="AJ23" s="39"/>
      <c r="AK23" s="44" t="e">
        <f>ROUND(AVERAGE(#REF!),1)</f>
        <v>#REF!</v>
      </c>
      <c r="AL23" s="45" t="e">
        <f>VLOOKUP(AK23*10,[1]Сопоставление!$A$1:$B$21,2,TRUE)</f>
        <v>#REF!</v>
      </c>
      <c r="AM23" s="45">
        <v>16</v>
      </c>
      <c r="AN23" s="45">
        <v>10</v>
      </c>
      <c r="AO23" s="45" t="e">
        <f t="shared" si="0"/>
        <v>#REF!</v>
      </c>
      <c r="AP23" s="47">
        <v>41</v>
      </c>
    </row>
    <row r="24" spans="1:51" s="2" customFormat="1" ht="15" customHeight="1" x14ac:dyDescent="0.25">
      <c r="A24" s="41">
        <v>22</v>
      </c>
      <c r="B24" s="42" t="s">
        <v>183</v>
      </c>
      <c r="C24" s="4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39"/>
      <c r="U24" s="39"/>
      <c r="V24" s="39"/>
      <c r="W24" s="43"/>
      <c r="X24" s="39"/>
      <c r="Y24" s="39"/>
      <c r="Z24" s="38"/>
      <c r="AA24" s="38"/>
      <c r="AB24" s="38"/>
      <c r="AC24" s="38"/>
      <c r="AD24" s="38"/>
      <c r="AE24" s="38"/>
      <c r="AF24" s="38"/>
      <c r="AG24" s="39"/>
      <c r="AH24" s="39"/>
      <c r="AI24" s="39"/>
      <c r="AJ24" s="39"/>
      <c r="AK24" s="44" t="e">
        <f>ROUND(AVERAGE(#REF!),1)</f>
        <v>#REF!</v>
      </c>
      <c r="AL24" s="45" t="e">
        <f>VLOOKUP(AK24*10,[1]Сопоставление!$A$1:$B$21,2,TRUE)</f>
        <v>#REF!</v>
      </c>
      <c r="AM24" s="45"/>
      <c r="AN24" s="45">
        <v>10</v>
      </c>
      <c r="AO24" s="45" t="e">
        <f t="shared" si="0"/>
        <v>#REF!</v>
      </c>
      <c r="AP24" s="47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1:51" s="2" customFormat="1" ht="15" customHeight="1" x14ac:dyDescent="0.25">
      <c r="A25" s="41">
        <v>23</v>
      </c>
      <c r="B25" s="42" t="s">
        <v>184</v>
      </c>
      <c r="C25" s="47"/>
      <c r="D25" s="38"/>
      <c r="E25" s="38"/>
      <c r="F25" s="38"/>
      <c r="G25" s="38"/>
      <c r="H25" s="39"/>
      <c r="I25" s="39"/>
      <c r="J25" s="39"/>
      <c r="K25" s="38"/>
      <c r="L25" s="38"/>
      <c r="M25" s="38"/>
      <c r="N25" s="38"/>
      <c r="O25" s="39"/>
      <c r="P25" s="39"/>
      <c r="Q25" s="39"/>
      <c r="R25" s="39"/>
      <c r="S25" s="39"/>
      <c r="T25" s="39"/>
      <c r="U25" s="39"/>
      <c r="V25" s="39"/>
      <c r="W25" s="43"/>
      <c r="X25" s="39"/>
      <c r="Y25" s="39"/>
      <c r="Z25" s="38"/>
      <c r="AA25" s="38"/>
      <c r="AB25" s="38"/>
      <c r="AC25" s="38"/>
      <c r="AD25" s="39"/>
      <c r="AE25" s="39"/>
      <c r="AF25" s="39"/>
      <c r="AG25" s="39"/>
      <c r="AH25" s="39"/>
      <c r="AI25" s="39"/>
      <c r="AJ25" s="39"/>
      <c r="AK25" s="44" t="e">
        <f>ROUND(AVERAGE(#REF!),1)</f>
        <v>#REF!</v>
      </c>
      <c r="AL25" s="45" t="e">
        <f>VLOOKUP(AK25*10,[1]Сопоставление!$A$1:$B$21,2,TRUE)</f>
        <v>#REF!</v>
      </c>
      <c r="AM25" s="45"/>
      <c r="AN25" s="45">
        <v>10</v>
      </c>
      <c r="AO25" s="45" t="e">
        <f t="shared" si="0"/>
        <v>#REF!</v>
      </c>
      <c r="AP25" s="47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1:51" s="2" customFormat="1" ht="15" customHeight="1" x14ac:dyDescent="0.25">
      <c r="A26" s="41">
        <v>24</v>
      </c>
      <c r="B26" s="42" t="s">
        <v>185</v>
      </c>
      <c r="C26" s="47"/>
      <c r="D26" s="38"/>
      <c r="E26" s="38"/>
      <c r="F26" s="38"/>
      <c r="G26" s="38"/>
      <c r="H26" s="39"/>
      <c r="I26" s="39"/>
      <c r="J26" s="39"/>
      <c r="K26" s="38"/>
      <c r="L26" s="38"/>
      <c r="M26" s="38"/>
      <c r="N26" s="38"/>
      <c r="O26" s="39"/>
      <c r="P26" s="39"/>
      <c r="Q26" s="39"/>
      <c r="R26" s="39"/>
      <c r="S26" s="39"/>
      <c r="T26" s="39"/>
      <c r="U26" s="39"/>
      <c r="V26" s="39"/>
      <c r="W26" s="43"/>
      <c r="X26" s="39"/>
      <c r="Y26" s="39"/>
      <c r="Z26" s="38"/>
      <c r="AA26" s="38"/>
      <c r="AB26" s="38"/>
      <c r="AC26" s="38"/>
      <c r="AD26" s="39"/>
      <c r="AE26" s="39"/>
      <c r="AF26" s="39"/>
      <c r="AG26" s="39"/>
      <c r="AH26" s="39"/>
      <c r="AI26" s="39"/>
      <c r="AJ26" s="39"/>
      <c r="AK26" s="44" t="e">
        <f>ROUND(AVERAGE(#REF!),1)</f>
        <v>#REF!</v>
      </c>
      <c r="AL26" s="45" t="e">
        <f>VLOOKUP(AK26*10,[1]Сопоставление!$A$1:$B$21,2,TRUE)</f>
        <v>#REF!</v>
      </c>
      <c r="AM26" s="45"/>
      <c r="AN26" s="45">
        <v>10</v>
      </c>
      <c r="AO26" s="45" t="e">
        <f t="shared" si="0"/>
        <v>#REF!</v>
      </c>
      <c r="AP26" s="47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1:51" s="2" customFormat="1" ht="15" customHeight="1" x14ac:dyDescent="0.25">
      <c r="A27" s="41">
        <v>25</v>
      </c>
      <c r="B27" s="42" t="s">
        <v>186</v>
      </c>
      <c r="C27" s="47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39"/>
      <c r="W27" s="43"/>
      <c r="X27" s="39"/>
      <c r="Y27" s="39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44" t="e">
        <f>ROUND(AVERAGE(#REF!),1)</f>
        <v>#REF!</v>
      </c>
      <c r="AL27" s="45" t="e">
        <f>VLOOKUP(AK27*10,[1]Сопоставление!$A$1:$B$21,2,TRUE)</f>
        <v>#REF!</v>
      </c>
      <c r="AM27" s="45"/>
      <c r="AN27" s="45">
        <v>10</v>
      </c>
      <c r="AO27" s="45" t="e">
        <f t="shared" si="0"/>
        <v>#REF!</v>
      </c>
      <c r="AP27" s="47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1:51" s="2" customFormat="1" ht="15" customHeight="1" x14ac:dyDescent="0.25">
      <c r="A28" s="41">
        <v>26</v>
      </c>
      <c r="B28" s="42" t="s">
        <v>187</v>
      </c>
      <c r="C28" s="47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9" t="e">
        <f>ROUND(AVERAGE(#REF!),1)</f>
        <v>#REF!</v>
      </c>
      <c r="AL28" s="45" t="e">
        <f>VLOOKUP(AK28*10,[1]Сопоставление!$A$1:$B$21,2,TRUE)</f>
        <v>#REF!</v>
      </c>
      <c r="AM28" s="45"/>
      <c r="AN28" s="45">
        <v>10</v>
      </c>
      <c r="AO28" s="45" t="e">
        <f t="shared" ref="AO28:AO29" si="1">SUM(AL28:AN28)</f>
        <v>#REF!</v>
      </c>
      <c r="AP28" s="47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1:51" ht="15" customHeight="1" x14ac:dyDescent="0.25">
      <c r="A29" s="41">
        <v>27</v>
      </c>
      <c r="B29" s="42" t="s">
        <v>188</v>
      </c>
      <c r="C29" s="47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59" t="e">
        <f>ROUND(AVERAGE(#REF!),1)</f>
        <v>#REF!</v>
      </c>
      <c r="AL29" s="45" t="e">
        <f>VLOOKUP(AK29*10,[1]Сопоставление!$A$1:$B$21,2,TRUE)</f>
        <v>#REF!</v>
      </c>
      <c r="AM29" s="45"/>
      <c r="AN29" s="45">
        <v>10</v>
      </c>
      <c r="AO29" s="45" t="e">
        <f t="shared" si="1"/>
        <v>#REF!</v>
      </c>
      <c r="AP29" s="47"/>
    </row>
    <row r="30" spans="1:51" x14ac:dyDescent="0.25">
      <c r="A30" s="8"/>
      <c r="B30" s="27"/>
    </row>
    <row r="32" spans="1:51" x14ac:dyDescent="0.25">
      <c r="B32" s="17"/>
    </row>
  </sheetData>
  <mergeCells count="9">
    <mergeCell ref="A1:A2"/>
    <mergeCell ref="AP1:AP2"/>
    <mergeCell ref="B1:B2"/>
    <mergeCell ref="AK1:AK2"/>
    <mergeCell ref="AL1:AL2"/>
    <mergeCell ref="AM1:AM2"/>
    <mergeCell ref="AN1:AN2"/>
    <mergeCell ref="AO1:AO2"/>
    <mergeCell ref="C1:C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Сопоставление</vt:lpstr>
      <vt:lpstr>ЛД 102</vt:lpstr>
      <vt:lpstr>ЛД 105</vt:lpstr>
      <vt:lpstr>СД 101</vt:lpstr>
      <vt:lpstr>СД 103</vt:lpstr>
      <vt:lpstr>СД 105</vt:lpstr>
      <vt:lpstr>СД 108</vt:lpstr>
      <vt:lpstr>Фарм 105</vt:lpstr>
      <vt:lpstr>Фарм 103</vt:lpstr>
      <vt:lpstr>Фарм 104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2025-01-16T11:05:27Z</cp:lastPrinted>
  <dcterms:created xsi:type="dcterms:W3CDTF">2015-12-28T16:04:01Z</dcterms:created>
  <dcterms:modified xsi:type="dcterms:W3CDTF">2025-04-07T11:56:41Z</dcterms:modified>
</cp:coreProperties>
</file>